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eride.irmak\Desktop\2022 çalışma hayatı ist kitap-excel\"/>
    </mc:Choice>
  </mc:AlternateContent>
  <bookViews>
    <workbookView xWindow="0" yWindow="0" windowWidth="28800" windowHeight="12315" tabRatio="869"/>
  </bookViews>
  <sheets>
    <sheet name="içindekiler" sheetId="127" r:id="rId1"/>
    <sheet name="açıklama" sheetId="93" r:id="rId2"/>
    <sheet name="1.1" sheetId="128" r:id="rId3"/>
    <sheet name="1.2" sheetId="135" r:id="rId4"/>
    <sheet name="1.3" sheetId="129" r:id="rId5"/>
    <sheet name="1.4 - Grafik 1.1" sheetId="136" r:id="rId6"/>
    <sheet name="1.5" sheetId="130" r:id="rId7"/>
    <sheet name="1.6" sheetId="137" r:id="rId8"/>
    <sheet name="1.7" sheetId="131" r:id="rId9"/>
    <sheet name="1.8" sheetId="138" r:id="rId10"/>
    <sheet name="1.9 " sheetId="142" r:id="rId11"/>
    <sheet name="1.10" sheetId="123" r:id="rId12"/>
    <sheet name="1.11" sheetId="134" r:id="rId13"/>
    <sheet name="1.12" sheetId="139" r:id="rId14"/>
    <sheet name="1.13" sheetId="140" r:id="rId15"/>
    <sheet name="1.14 ve Grafik 1.2" sheetId="141" r:id="rId16"/>
  </sheets>
  <definedNames>
    <definedName name="_xlnm._FilterDatabase" localSheetId="9" hidden="1">'1.8'!$L$1:$L$6</definedName>
    <definedName name="_xlnm.Print_Area" localSheetId="2">'1.1'!$A$1:$E$18</definedName>
    <definedName name="_xlnm.Print_Area" localSheetId="11">'1.10'!$A$1:$F$116</definedName>
    <definedName name="_xlnm.Print_Area" localSheetId="12">'1.11'!$A$1:$E$90</definedName>
    <definedName name="_xlnm.Print_Area" localSheetId="13">'1.12'!$A$1:$D$90</definedName>
    <definedName name="_xlnm.Print_Area" localSheetId="14">'1.13'!$A$1:$D$20</definedName>
    <definedName name="_xlnm.Print_Area" localSheetId="15">'1.14 ve Grafik 1.2'!$A$1:$D$22</definedName>
    <definedName name="_xlnm.Print_Area" localSheetId="3">'1.2'!$A$1:$L$18</definedName>
    <definedName name="_xlnm.Print_Area" localSheetId="4">'1.3'!$A$1:$E$20</definedName>
    <definedName name="_xlnm.Print_Area" localSheetId="5">'1.4 - Grafik 1.1'!$A$1:$H$40</definedName>
    <definedName name="_xlnm.Print_Area" localSheetId="6">'1.5'!$A$1:$E$17</definedName>
    <definedName name="_xlnm.Print_Area" localSheetId="10">'1.9 '!$A$1:$D$84</definedName>
    <definedName name="_xlnm.Print_Area" localSheetId="1">açıklama!$A$1:$C$11</definedName>
    <definedName name="_xlnm.Print_Area" localSheetId="0">içindekiler!$A$1:$B$25</definedName>
  </definedNames>
  <calcPr calcId="162913"/>
</workbook>
</file>

<file path=xl/calcChain.xml><?xml version="1.0" encoding="utf-8"?>
<calcChain xmlns="http://schemas.openxmlformats.org/spreadsheetml/2006/main">
  <c r="H8" i="136" l="1"/>
  <c r="G8" i="136" s="1"/>
  <c r="H9" i="136"/>
  <c r="G9" i="136" s="1"/>
  <c r="H10" i="136"/>
  <c r="G10" i="136" s="1"/>
  <c r="H11" i="136"/>
  <c r="G11" i="136" s="1"/>
  <c r="H12" i="136"/>
  <c r="H13" i="136"/>
  <c r="E13" i="136" s="1"/>
  <c r="H14" i="136"/>
  <c r="H15" i="136"/>
  <c r="C15" i="136" s="1"/>
  <c r="H16" i="136"/>
  <c r="G16" i="136" s="1"/>
  <c r="H17" i="136"/>
  <c r="E17" i="136" s="1"/>
  <c r="H7" i="136"/>
  <c r="C7" i="136" s="1"/>
  <c r="G14" i="136"/>
  <c r="G12" i="136"/>
  <c r="E14" i="136"/>
  <c r="E12" i="136"/>
  <c r="E11" i="136"/>
  <c r="C14" i="136"/>
  <c r="C12" i="136"/>
  <c r="C11" i="136"/>
  <c r="C8" i="136"/>
  <c r="E8" i="128"/>
  <c r="E9" i="128"/>
  <c r="E10" i="128"/>
  <c r="E11" i="128"/>
  <c r="E12" i="128"/>
  <c r="E13" i="128"/>
  <c r="E14" i="128"/>
  <c r="E15" i="128"/>
  <c r="E16" i="128"/>
  <c r="E17" i="128"/>
  <c r="E7" i="128"/>
  <c r="F115" i="123"/>
  <c r="C9" i="136" l="1"/>
  <c r="C17" i="136"/>
  <c r="E15" i="136"/>
  <c r="G17" i="136"/>
  <c r="C16" i="136"/>
  <c r="C10" i="136"/>
  <c r="E9" i="136"/>
  <c r="E10" i="136"/>
  <c r="G15" i="136"/>
  <c r="G13" i="136"/>
  <c r="E8" i="136"/>
  <c r="E16" i="136"/>
  <c r="C13" i="136"/>
  <c r="G7" i="136"/>
  <c r="E7" i="136"/>
  <c r="E52" i="138"/>
  <c r="D69" i="142" l="1"/>
  <c r="D41" i="142"/>
  <c r="D42" i="142"/>
  <c r="D43" i="142"/>
  <c r="D44" i="142"/>
  <c r="D45" i="142"/>
  <c r="D46" i="142"/>
  <c r="D47" i="142"/>
  <c r="D48" i="142"/>
  <c r="D49" i="142"/>
  <c r="D50" i="142"/>
  <c r="D51" i="142"/>
  <c r="D52" i="142"/>
  <c r="D53" i="142"/>
  <c r="D54" i="142"/>
  <c r="D55" i="142"/>
  <c r="D56" i="142"/>
  <c r="D57" i="142"/>
  <c r="D58" i="142"/>
  <c r="D59" i="142"/>
  <c r="D60" i="142"/>
  <c r="D61" i="142"/>
  <c r="D62" i="142"/>
  <c r="D63" i="142"/>
  <c r="D64" i="142"/>
  <c r="D68" i="142"/>
  <c r="D70" i="142"/>
  <c r="D71" i="142"/>
  <c r="D72" i="142"/>
  <c r="D73" i="142"/>
  <c r="D74" i="142"/>
  <c r="D75" i="142"/>
  <c r="D76" i="142"/>
  <c r="D77" i="142"/>
  <c r="D78" i="142"/>
  <c r="D79" i="142"/>
  <c r="D80" i="142"/>
  <c r="D81" i="142"/>
  <c r="D82" i="142"/>
  <c r="B83" i="142"/>
  <c r="C83" i="142"/>
  <c r="D36" i="142"/>
  <c r="D37" i="142"/>
  <c r="D38" i="142"/>
  <c r="D39" i="142"/>
  <c r="D40" i="142"/>
  <c r="E48" i="138"/>
  <c r="E49" i="138"/>
  <c r="E50" i="138"/>
  <c r="E51" i="138"/>
  <c r="E53" i="138"/>
  <c r="E54" i="138"/>
  <c r="E55" i="138"/>
  <c r="E56" i="138"/>
  <c r="E57" i="138"/>
  <c r="E58" i="138"/>
  <c r="E59" i="138"/>
  <c r="E60" i="138"/>
  <c r="E61" i="138"/>
  <c r="E62" i="138"/>
  <c r="E63" i="138"/>
  <c r="E64" i="138"/>
  <c r="E65" i="138"/>
  <c r="E66" i="138"/>
  <c r="E67" i="138"/>
  <c r="E68" i="138"/>
  <c r="E74" i="138"/>
  <c r="E75" i="138"/>
  <c r="E76" i="138"/>
  <c r="E77" i="138"/>
  <c r="E78" i="138"/>
  <c r="E79" i="138"/>
  <c r="E80" i="138"/>
  <c r="E81" i="138"/>
  <c r="E82" i="138"/>
  <c r="E83" i="138"/>
  <c r="E84" i="138"/>
  <c r="E85" i="138"/>
  <c r="E86" i="138"/>
  <c r="E87" i="138"/>
  <c r="E88" i="138"/>
  <c r="E89" i="138"/>
  <c r="E90" i="138"/>
  <c r="E10" i="138"/>
  <c r="E11" i="138"/>
  <c r="E12" i="138"/>
  <c r="E13" i="138"/>
  <c r="E14" i="138"/>
  <c r="E15" i="138"/>
  <c r="E16" i="138"/>
  <c r="E17" i="138"/>
  <c r="E18" i="138"/>
  <c r="E19" i="138"/>
  <c r="E20" i="138"/>
  <c r="E21" i="138"/>
  <c r="E22" i="138"/>
  <c r="E23" i="138"/>
  <c r="E24" i="138"/>
  <c r="E25" i="138"/>
  <c r="E26" i="138"/>
  <c r="E27" i="138"/>
  <c r="E28" i="138"/>
  <c r="E29" i="138"/>
  <c r="E30" i="138"/>
  <c r="E31" i="138"/>
  <c r="E32" i="138"/>
  <c r="E33" i="138"/>
  <c r="E34" i="138"/>
  <c r="E41" i="138"/>
  <c r="E42" i="138"/>
  <c r="E43" i="138"/>
  <c r="E44" i="138"/>
  <c r="E45" i="138"/>
  <c r="E46" i="138"/>
  <c r="D47" i="139"/>
  <c r="D48" i="139"/>
  <c r="D49" i="139"/>
  <c r="D50" i="139"/>
  <c r="D51" i="139"/>
  <c r="D52" i="139"/>
  <c r="D53" i="139"/>
  <c r="D54" i="139"/>
  <c r="D55" i="139"/>
  <c r="D56" i="139"/>
  <c r="D57" i="139"/>
  <c r="D58" i="139"/>
  <c r="D59" i="139"/>
  <c r="D60" i="139"/>
  <c r="D61" i="139"/>
  <c r="D62" i="139"/>
  <c r="D63" i="139"/>
  <c r="D64" i="139"/>
  <c r="D65" i="139"/>
  <c r="D66" i="139"/>
  <c r="D67" i="139"/>
  <c r="D68" i="139"/>
  <c r="D69" i="139"/>
  <c r="D70" i="139"/>
  <c r="D71" i="139"/>
  <c r="D72" i="139"/>
  <c r="D73" i="139"/>
  <c r="D74" i="139"/>
  <c r="D75" i="139"/>
  <c r="D76" i="139"/>
  <c r="D77" i="139"/>
  <c r="D78" i="139"/>
  <c r="D79" i="139"/>
  <c r="D80" i="139"/>
  <c r="D81" i="139"/>
  <c r="D82" i="139"/>
  <c r="D83" i="139"/>
  <c r="D84" i="139"/>
  <c r="D85" i="139"/>
  <c r="D86" i="139"/>
  <c r="D87" i="139"/>
  <c r="D88" i="139"/>
  <c r="D89" i="139"/>
  <c r="D46" i="139"/>
  <c r="D6" i="139"/>
  <c r="D7" i="139"/>
  <c r="D8" i="139"/>
  <c r="D9" i="139"/>
  <c r="D10" i="139"/>
  <c r="D11" i="139"/>
  <c r="D12" i="139"/>
  <c r="D13" i="139"/>
  <c r="D14" i="139"/>
  <c r="D15" i="139"/>
  <c r="D16" i="139"/>
  <c r="D17" i="139"/>
  <c r="D18" i="139"/>
  <c r="D19" i="139"/>
  <c r="D20" i="139"/>
  <c r="D21" i="139"/>
  <c r="D22" i="139"/>
  <c r="D23" i="139"/>
  <c r="D24" i="139"/>
  <c r="D25" i="139"/>
  <c r="D26" i="139"/>
  <c r="D27" i="139"/>
  <c r="D28" i="139"/>
  <c r="D29" i="139"/>
  <c r="D30" i="139"/>
  <c r="D31" i="139"/>
  <c r="D32" i="139"/>
  <c r="D33" i="139"/>
  <c r="D34" i="139"/>
  <c r="D35" i="139"/>
  <c r="D36" i="139"/>
  <c r="D37" i="139"/>
  <c r="D38" i="139"/>
  <c r="D39" i="139"/>
  <c r="D40" i="139"/>
  <c r="D41" i="139"/>
  <c r="D42" i="139"/>
  <c r="D5" i="139"/>
  <c r="D14" i="137"/>
  <c r="D11" i="137"/>
  <c r="D9" i="137"/>
  <c r="C18" i="135" l="1"/>
  <c r="D18" i="135"/>
  <c r="E18" i="135"/>
  <c r="F18" i="135"/>
  <c r="G18" i="135"/>
  <c r="H18" i="135"/>
  <c r="I18" i="135"/>
  <c r="J18" i="135"/>
  <c r="K18" i="135"/>
  <c r="L18" i="135"/>
  <c r="B18" i="135"/>
  <c r="E15" i="130" l="1"/>
  <c r="E14" i="130"/>
  <c r="D32" i="142" l="1"/>
  <c r="D31" i="142"/>
  <c r="D30" i="142"/>
  <c r="D29" i="142"/>
  <c r="D28" i="142"/>
  <c r="D27" i="142"/>
  <c r="D26" i="142"/>
  <c r="D25" i="142"/>
  <c r="D24" i="142"/>
  <c r="D23" i="142"/>
  <c r="D22" i="142"/>
  <c r="D21" i="142"/>
  <c r="D20" i="142"/>
  <c r="D19" i="142"/>
  <c r="D18" i="142"/>
  <c r="D17" i="142"/>
  <c r="D16" i="142"/>
  <c r="D15" i="142"/>
  <c r="D14" i="142"/>
  <c r="D13" i="142"/>
  <c r="D12" i="142"/>
  <c r="D11" i="142"/>
  <c r="D10" i="142"/>
  <c r="D9" i="142"/>
  <c r="D8" i="142"/>
  <c r="D7" i="142"/>
  <c r="D5" i="142"/>
  <c r="D4" i="142"/>
  <c r="D6" i="142"/>
  <c r="D83" i="142" l="1"/>
  <c r="C9" i="141"/>
  <c r="B9" i="141"/>
  <c r="D8" i="141"/>
  <c r="D7" i="141"/>
  <c r="D18" i="140"/>
  <c r="D17" i="140"/>
  <c r="D16" i="140"/>
  <c r="D15" i="140"/>
  <c r="D14" i="140"/>
  <c r="D13" i="140"/>
  <c r="D12" i="140"/>
  <c r="D11" i="140"/>
  <c r="D10" i="140"/>
  <c r="D9" i="140"/>
  <c r="D8" i="140"/>
  <c r="D7" i="140"/>
  <c r="D91" i="138"/>
  <c r="C91" i="138"/>
  <c r="E47" i="138"/>
  <c r="E9" i="138"/>
  <c r="E8" i="138"/>
  <c r="E7" i="138"/>
  <c r="C15" i="137"/>
  <c r="B15" i="137"/>
  <c r="D13" i="137"/>
  <c r="D12" i="137"/>
  <c r="D10" i="137"/>
  <c r="D8" i="137"/>
  <c r="D7" i="137"/>
  <c r="D6" i="137"/>
  <c r="D5" i="137"/>
  <c r="D9" i="141" l="1"/>
  <c r="D15" i="137"/>
  <c r="D19" i="140"/>
  <c r="E91" i="138"/>
  <c r="E48" i="134"/>
  <c r="E49" i="134"/>
  <c r="E50" i="134"/>
  <c r="E51" i="134"/>
  <c r="E52" i="134"/>
  <c r="E53" i="134"/>
  <c r="E54" i="134"/>
  <c r="E55" i="134"/>
  <c r="E56" i="134"/>
  <c r="E57" i="134"/>
  <c r="E58" i="134"/>
  <c r="E59" i="134"/>
  <c r="E60" i="134"/>
  <c r="E61" i="134"/>
  <c r="E62" i="134"/>
  <c r="E63" i="134"/>
  <c r="E64" i="134"/>
  <c r="E65" i="134"/>
  <c r="E66" i="134"/>
  <c r="E67" i="134"/>
  <c r="E68" i="134"/>
  <c r="E69" i="134"/>
  <c r="E70" i="134"/>
  <c r="E71" i="134"/>
  <c r="E72" i="134"/>
  <c r="E73" i="134"/>
  <c r="E74" i="134"/>
  <c r="E75" i="134"/>
  <c r="E76" i="134"/>
  <c r="E77" i="134"/>
  <c r="E78" i="134"/>
  <c r="E79" i="134"/>
  <c r="E80" i="134"/>
  <c r="E81" i="134"/>
  <c r="E82" i="134"/>
  <c r="E83" i="134"/>
  <c r="E84" i="134"/>
  <c r="E85" i="134"/>
  <c r="E86" i="134"/>
  <c r="E87" i="134"/>
  <c r="E88" i="134"/>
  <c r="E89" i="134"/>
  <c r="E47" i="134"/>
  <c r="E6" i="134"/>
  <c r="E7" i="134"/>
  <c r="E8" i="134"/>
  <c r="E9" i="134"/>
  <c r="E10" i="134"/>
  <c r="E11" i="134"/>
  <c r="E12" i="134"/>
  <c r="E13" i="134"/>
  <c r="E14" i="134"/>
  <c r="E15" i="134"/>
  <c r="E16" i="134"/>
  <c r="E17" i="134"/>
  <c r="E18" i="134"/>
  <c r="E19" i="134"/>
  <c r="E20" i="134"/>
  <c r="E21" i="134"/>
  <c r="E22" i="134"/>
  <c r="E23" i="134"/>
  <c r="E24" i="134"/>
  <c r="E25" i="134"/>
  <c r="E26" i="134"/>
  <c r="E27" i="134"/>
  <c r="E28" i="134"/>
  <c r="E29" i="134"/>
  <c r="E30" i="134"/>
  <c r="E31" i="134"/>
  <c r="E32" i="134"/>
  <c r="E33" i="134"/>
  <c r="E34" i="134"/>
  <c r="E35" i="134"/>
  <c r="E36" i="134"/>
  <c r="E37" i="134"/>
  <c r="E38" i="134"/>
  <c r="E39" i="134"/>
  <c r="E40" i="134"/>
  <c r="E41" i="134"/>
  <c r="E42" i="134"/>
  <c r="E5" i="134"/>
  <c r="F106" i="123"/>
  <c r="F107" i="123"/>
  <c r="F108" i="123"/>
  <c r="F109" i="123"/>
  <c r="F110" i="123"/>
  <c r="F111" i="123"/>
  <c r="F112" i="123"/>
  <c r="F113" i="123"/>
  <c r="F114" i="123"/>
  <c r="F105" i="123"/>
  <c r="F87" i="123"/>
  <c r="F88" i="123"/>
  <c r="F89" i="123"/>
  <c r="F90" i="123"/>
  <c r="F91" i="123"/>
  <c r="F92" i="123"/>
  <c r="F93" i="123"/>
  <c r="F94" i="123"/>
  <c r="F95" i="123"/>
  <c r="F96" i="123"/>
  <c r="F97" i="123"/>
  <c r="F98" i="123"/>
  <c r="F99" i="123"/>
  <c r="F100" i="123"/>
  <c r="F86" i="123"/>
  <c r="F68" i="123"/>
  <c r="F69" i="123"/>
  <c r="F70" i="123"/>
  <c r="F71" i="123"/>
  <c r="F72" i="123"/>
  <c r="F73" i="123"/>
  <c r="F74" i="123"/>
  <c r="F75" i="123"/>
  <c r="F76" i="123"/>
  <c r="F77" i="123"/>
  <c r="F78" i="123"/>
  <c r="F79" i="123"/>
  <c r="F80" i="123"/>
  <c r="F67" i="123"/>
  <c r="F48" i="123"/>
  <c r="F49" i="123"/>
  <c r="F50" i="123"/>
  <c r="F51" i="123"/>
  <c r="F52" i="123"/>
  <c r="F53" i="123"/>
  <c r="F54" i="123"/>
  <c r="F55" i="123"/>
  <c r="F56" i="123"/>
  <c r="F57" i="123"/>
  <c r="F58" i="123"/>
  <c r="F59" i="123"/>
  <c r="F60" i="123"/>
  <c r="F61" i="123"/>
  <c r="F47" i="123"/>
  <c r="F29" i="123"/>
  <c r="F30" i="123"/>
  <c r="F31" i="123"/>
  <c r="F32" i="123"/>
  <c r="F33" i="123"/>
  <c r="F34" i="123"/>
  <c r="F35" i="123"/>
  <c r="F36" i="123"/>
  <c r="F37" i="123"/>
  <c r="F38" i="123"/>
  <c r="F39" i="123"/>
  <c r="F40" i="123"/>
  <c r="F41" i="123"/>
  <c r="F42" i="123"/>
  <c r="F28" i="123"/>
  <c r="F7" i="123"/>
  <c r="F8" i="123"/>
  <c r="F9" i="123"/>
  <c r="F10" i="123"/>
  <c r="F11" i="123"/>
  <c r="F12" i="123"/>
  <c r="F13" i="123"/>
  <c r="F14" i="123"/>
  <c r="F15" i="123"/>
  <c r="F16" i="123"/>
  <c r="F17" i="123"/>
  <c r="F18" i="123"/>
  <c r="F19" i="123"/>
  <c r="F20" i="123"/>
  <c r="F21" i="123"/>
  <c r="F22" i="123"/>
  <c r="F23" i="123"/>
  <c r="F6" i="123"/>
  <c r="D6" i="131"/>
  <c r="D7" i="131"/>
  <c r="D8" i="131"/>
  <c r="D9" i="131"/>
  <c r="D10" i="131"/>
  <c r="D11" i="131"/>
  <c r="D12" i="131"/>
  <c r="D13" i="131"/>
  <c r="D14" i="131"/>
  <c r="D15" i="131"/>
  <c r="D5" i="131"/>
  <c r="E7" i="130" l="1"/>
  <c r="E8" i="130"/>
  <c r="E9" i="130"/>
  <c r="E10" i="130"/>
  <c r="E11" i="130"/>
  <c r="E12" i="130"/>
  <c r="E13" i="130"/>
  <c r="E16" i="130"/>
  <c r="D16" i="131" l="1"/>
  <c r="E17" i="130" l="1"/>
  <c r="C16" i="131" l="1"/>
  <c r="B16" i="131"/>
</calcChain>
</file>

<file path=xl/connections.xml><?xml version="1.0" encoding="utf-8"?>
<connections xmlns="http://schemas.openxmlformats.org/spreadsheetml/2006/main">
  <connection id="1" odcFile="C:\Users\firmak1\Documents\Veri Kaynaklarım\10.0.220.121 YabancilarinCalismaIzinleriKupu Yabancıların Çalışma İzinleri.odc" keepAlive="1" name="10.0.220.121 YabancilarinCalismaIzinleriKupu Yabancıların Çalışma İzinleri" type="5" refreshedVersion="4" background="1">
    <dbPr connection="Provider=MSOLAP.4;Integrated Security=SSPI;Persist Security Info=True;Initial Catalog=YabancilarinCalismaIzinleriKupu;Data Source=10.0.220.121;MDX Compatibility=1;Safety Options=2;MDX Missing Member Mode=Error" command="Yabancıların Çalışma İzinleri" commandType="1"/>
    <olapPr sendLocale="1" rowDrillCount="1000"/>
  </connection>
</connections>
</file>

<file path=xl/sharedStrings.xml><?xml version="1.0" encoding="utf-8"?>
<sst xmlns="http://schemas.openxmlformats.org/spreadsheetml/2006/main" count="763" uniqueCount="437">
  <si>
    <r>
      <t xml:space="preserve">Yıl
</t>
    </r>
    <r>
      <rPr>
        <i/>
        <sz val="11"/>
        <color indexed="8"/>
        <rFont val="Arial"/>
        <family val="2"/>
        <charset val="162"/>
      </rPr>
      <t>Year</t>
    </r>
  </si>
  <si>
    <r>
      <t xml:space="preserve">Yıl
</t>
    </r>
    <r>
      <rPr>
        <i/>
        <sz val="11"/>
        <rFont val="Arial"/>
        <family val="2"/>
        <charset val="162"/>
      </rPr>
      <t>Year</t>
    </r>
  </si>
  <si>
    <r>
      <t xml:space="preserve">Eğitim düzeyi
</t>
    </r>
    <r>
      <rPr>
        <i/>
        <sz val="11"/>
        <rFont val="Arial"/>
        <family val="2"/>
        <charset val="162"/>
      </rPr>
      <t>Education status</t>
    </r>
  </si>
  <si>
    <t>%</t>
  </si>
  <si>
    <t>Tablo</t>
  </si>
  <si>
    <t>Table</t>
  </si>
  <si>
    <t>Toplam</t>
  </si>
  <si>
    <t>Total</t>
  </si>
  <si>
    <t>65+</t>
  </si>
  <si>
    <t>Adana</t>
  </si>
  <si>
    <t>Adıyaman</t>
  </si>
  <si>
    <t>Afyonkarahisar</t>
  </si>
  <si>
    <t>Ağrı</t>
  </si>
  <si>
    <t>Aksaray</t>
  </si>
  <si>
    <t>Amasya</t>
  </si>
  <si>
    <t>Ankara</t>
  </si>
  <si>
    <t>Antalya</t>
  </si>
  <si>
    <t>Ardahan</t>
  </si>
  <si>
    <t>Artvin</t>
  </si>
  <si>
    <t>Aydın</t>
  </si>
  <si>
    <t>Balıkesir</t>
  </si>
  <si>
    <t>Bartın</t>
  </si>
  <si>
    <t>Batman</t>
  </si>
  <si>
    <t>Bayburt</t>
  </si>
  <si>
    <t>Bilecik</t>
  </si>
  <si>
    <t>Bingöl</t>
  </si>
  <si>
    <t>Bitlis</t>
  </si>
  <si>
    <t>Bolu</t>
  </si>
  <si>
    <t>Burdur</t>
  </si>
  <si>
    <t>Bursa</t>
  </si>
  <si>
    <t>Çanakkale</t>
  </si>
  <si>
    <t>Çankırı</t>
  </si>
  <si>
    <t>Çorum</t>
  </si>
  <si>
    <t>Denizli</t>
  </si>
  <si>
    <t>Diyarbakır</t>
  </si>
  <si>
    <t>Düzce</t>
  </si>
  <si>
    <t>Edirne</t>
  </si>
  <si>
    <t>Elazığ</t>
  </si>
  <si>
    <t>Erzincan</t>
  </si>
  <si>
    <t>İçindekiler</t>
  </si>
  <si>
    <t>Açıklama</t>
  </si>
  <si>
    <t>Explanation</t>
  </si>
  <si>
    <t>Grafik</t>
  </si>
  <si>
    <t>Graph</t>
  </si>
  <si>
    <r>
      <t xml:space="preserve">Başvuru türü
</t>
    </r>
    <r>
      <rPr>
        <i/>
        <sz val="11"/>
        <rFont val="Arial"/>
        <family val="2"/>
        <charset val="162"/>
      </rPr>
      <t>Type of application</t>
    </r>
  </si>
  <si>
    <r>
      <t xml:space="preserve">Süresiz
</t>
    </r>
    <r>
      <rPr>
        <i/>
        <sz val="11"/>
        <rFont val="Arial"/>
        <family val="2"/>
        <charset val="162"/>
      </rPr>
      <t>Indefinite</t>
    </r>
  </si>
  <si>
    <r>
      <t xml:space="preserve">Bağımsız
</t>
    </r>
    <r>
      <rPr>
        <i/>
        <sz val="11"/>
        <rFont val="Arial"/>
        <family val="2"/>
        <charset val="162"/>
      </rPr>
      <t>Independent</t>
    </r>
  </si>
  <si>
    <r>
      <t xml:space="preserve">Çalışma izin sayısı 
</t>
    </r>
    <r>
      <rPr>
        <i/>
        <sz val="11"/>
        <rFont val="Arial"/>
        <family val="2"/>
        <charset val="162"/>
      </rPr>
      <t>Number of work permit</t>
    </r>
  </si>
  <si>
    <r>
      <t xml:space="preserve">İzin türü
</t>
    </r>
    <r>
      <rPr>
        <i/>
        <sz val="11"/>
        <color indexed="8"/>
        <rFont val="Arial"/>
        <family val="2"/>
        <charset val="162"/>
      </rPr>
      <t>Type of permission</t>
    </r>
  </si>
  <si>
    <r>
      <t>Toplam-</t>
    </r>
    <r>
      <rPr>
        <i/>
        <sz val="11"/>
        <rFont val="Arial"/>
        <family val="2"/>
        <charset val="162"/>
      </rPr>
      <t>Total</t>
    </r>
  </si>
  <si>
    <r>
      <t xml:space="preserve">Toplam
</t>
    </r>
    <r>
      <rPr>
        <i/>
        <sz val="11"/>
        <rFont val="Arial"/>
        <family val="2"/>
        <charset val="162"/>
      </rPr>
      <t>Total</t>
    </r>
  </si>
  <si>
    <r>
      <t xml:space="preserve">Kadın
</t>
    </r>
    <r>
      <rPr>
        <i/>
        <sz val="11"/>
        <rFont val="Arial"/>
        <family val="2"/>
        <charset val="162"/>
      </rPr>
      <t>Female</t>
    </r>
  </si>
  <si>
    <r>
      <t xml:space="preserve">Erkek
</t>
    </r>
    <r>
      <rPr>
        <sz val="11"/>
        <rFont val="Arial"/>
        <family val="2"/>
        <charset val="162"/>
      </rPr>
      <t>Male</t>
    </r>
  </si>
  <si>
    <r>
      <t xml:space="preserve">Toplam
</t>
    </r>
    <r>
      <rPr>
        <sz val="11"/>
        <rFont val="Arial"/>
        <family val="2"/>
        <charset val="162"/>
      </rPr>
      <t>Total</t>
    </r>
  </si>
  <si>
    <t xml:space="preserve">Contents </t>
  </si>
  <si>
    <r>
      <t xml:space="preserve">Toplam - </t>
    </r>
    <r>
      <rPr>
        <i/>
        <sz val="11"/>
        <rFont val="Arial"/>
        <family val="2"/>
        <charset val="162"/>
      </rPr>
      <t>Total</t>
    </r>
  </si>
  <si>
    <t>Erzurum</t>
  </si>
  <si>
    <t>Eskişehir</t>
  </si>
  <si>
    <t>Gaziantep</t>
  </si>
  <si>
    <t>Giresun</t>
  </si>
  <si>
    <t>Gümüşhane</t>
  </si>
  <si>
    <t>Hatay</t>
  </si>
  <si>
    <t>Iğdır</t>
  </si>
  <si>
    <t>Isparta</t>
  </si>
  <si>
    <t>İstanbul</t>
  </si>
  <si>
    <t>İzmir</t>
  </si>
  <si>
    <t>Kahramanmaraş</t>
  </si>
  <si>
    <t>Karabük</t>
  </si>
  <si>
    <t>Karaman</t>
  </si>
  <si>
    <t>Kars</t>
  </si>
  <si>
    <t>Kastamonu</t>
  </si>
  <si>
    <t>Kayseri</t>
  </si>
  <si>
    <t>Kırıkkale</t>
  </si>
  <si>
    <t>Kırklareli</t>
  </si>
  <si>
    <t>Kırşehir</t>
  </si>
  <si>
    <t>Kilis</t>
  </si>
  <si>
    <t>Kocaeli</t>
  </si>
  <si>
    <t>Konya</t>
  </si>
  <si>
    <t>Kütahya</t>
  </si>
  <si>
    <t>Malatya</t>
  </si>
  <si>
    <t>Mardin</t>
  </si>
  <si>
    <t>Manisa</t>
  </si>
  <si>
    <t>Muğla</t>
  </si>
  <si>
    <t>Muş</t>
  </si>
  <si>
    <t>Nevşehir</t>
  </si>
  <si>
    <t>Niğde</t>
  </si>
  <si>
    <t>Ordu</t>
  </si>
  <si>
    <t>Rize</t>
  </si>
  <si>
    <t>Sakarya</t>
  </si>
  <si>
    <t>Samsun</t>
  </si>
  <si>
    <t>Siirt</t>
  </si>
  <si>
    <t>Sinop</t>
  </si>
  <si>
    <t>Sivas</t>
  </si>
  <si>
    <t>Şanlıurfa</t>
  </si>
  <si>
    <t>Şırnak</t>
  </si>
  <si>
    <t>Tekirdağ</t>
  </si>
  <si>
    <t>Tokat</t>
  </si>
  <si>
    <t>Trabzon</t>
  </si>
  <si>
    <t>Uşak</t>
  </si>
  <si>
    <t>Van</t>
  </si>
  <si>
    <t>Yalova</t>
  </si>
  <si>
    <t>Yozgat</t>
  </si>
  <si>
    <t>Zonguldak</t>
  </si>
  <si>
    <t>15-19</t>
  </si>
  <si>
    <t>20-24</t>
  </si>
  <si>
    <t>25-29</t>
  </si>
  <si>
    <t>30-34</t>
  </si>
  <si>
    <t>35-39</t>
  </si>
  <si>
    <t>40-44</t>
  </si>
  <si>
    <t>45-49</t>
  </si>
  <si>
    <t>50-54</t>
  </si>
  <si>
    <t>55-59</t>
  </si>
  <si>
    <t>60-64</t>
  </si>
  <si>
    <t>Mersin</t>
  </si>
  <si>
    <r>
      <rPr>
        <b/>
        <sz val="11"/>
        <rFont val="Arial"/>
        <family val="2"/>
        <charset val="162"/>
      </rPr>
      <t>Kadın</t>
    </r>
    <r>
      <rPr>
        <sz val="11"/>
        <rFont val="Arial"/>
        <family val="2"/>
        <charset val="162"/>
      </rPr>
      <t xml:space="preserve">
</t>
    </r>
    <r>
      <rPr>
        <i/>
        <sz val="11"/>
        <rFont val="Arial"/>
        <family val="2"/>
        <charset val="162"/>
      </rPr>
      <t>Female</t>
    </r>
  </si>
  <si>
    <r>
      <rPr>
        <b/>
        <sz val="11"/>
        <rFont val="Arial"/>
        <family val="2"/>
        <charset val="162"/>
      </rPr>
      <t>Erkek</t>
    </r>
    <r>
      <rPr>
        <sz val="11"/>
        <rFont val="Arial"/>
        <family val="2"/>
        <charset val="162"/>
      </rPr>
      <t xml:space="preserve">
</t>
    </r>
    <r>
      <rPr>
        <i/>
        <sz val="11"/>
        <rFont val="Arial"/>
        <family val="2"/>
        <charset val="162"/>
      </rPr>
      <t>Male</t>
    </r>
  </si>
  <si>
    <r>
      <rPr>
        <b/>
        <sz val="11"/>
        <rFont val="Arial"/>
        <family val="2"/>
        <charset val="162"/>
      </rPr>
      <t>Toplam</t>
    </r>
    <r>
      <rPr>
        <sz val="11"/>
        <rFont val="Arial"/>
        <family val="2"/>
        <charset val="162"/>
      </rPr>
      <t xml:space="preserve">
</t>
    </r>
    <r>
      <rPr>
        <i/>
        <sz val="11"/>
        <rFont val="Arial"/>
        <family val="2"/>
        <charset val="162"/>
      </rPr>
      <t>Total</t>
    </r>
  </si>
  <si>
    <r>
      <rPr>
        <b/>
        <sz val="11"/>
        <rFont val="Arial"/>
        <family val="2"/>
        <charset val="162"/>
      </rPr>
      <t>Uzatma başvurusu</t>
    </r>
    <r>
      <rPr>
        <sz val="11"/>
        <rFont val="Arial"/>
        <family val="2"/>
        <charset val="162"/>
      </rPr>
      <t xml:space="preserve">
</t>
    </r>
    <r>
      <rPr>
        <i/>
        <sz val="11"/>
        <rFont val="Arial"/>
        <family val="2"/>
        <charset val="162"/>
      </rPr>
      <t>Extension application</t>
    </r>
  </si>
  <si>
    <r>
      <rPr>
        <b/>
        <sz val="11"/>
        <rFont val="Arial"/>
        <family val="2"/>
        <charset val="162"/>
      </rPr>
      <t>Cinsiyet</t>
    </r>
    <r>
      <rPr>
        <sz val="11"/>
        <rFont val="Arial"/>
        <family val="2"/>
        <charset val="162"/>
      </rPr>
      <t xml:space="preserve">
</t>
    </r>
    <r>
      <rPr>
        <i/>
        <sz val="11"/>
        <rFont val="Arial"/>
        <family val="2"/>
        <charset val="162"/>
      </rPr>
      <t>Sex</t>
    </r>
  </si>
  <si>
    <r>
      <rPr>
        <b/>
        <sz val="11"/>
        <rFont val="Arial"/>
        <family val="2"/>
        <charset val="162"/>
      </rPr>
      <t>Ay</t>
    </r>
    <r>
      <rPr>
        <sz val="11"/>
        <rFont val="Arial"/>
        <family val="2"/>
        <charset val="162"/>
      </rPr>
      <t xml:space="preserve">
 </t>
    </r>
    <r>
      <rPr>
        <i/>
        <sz val="11"/>
        <rFont val="Arial"/>
        <family val="2"/>
        <charset val="162"/>
      </rPr>
      <t>Month</t>
    </r>
  </si>
  <si>
    <r>
      <rPr>
        <b/>
        <sz val="11"/>
        <rFont val="Arial"/>
        <family val="2"/>
        <charset val="162"/>
      </rPr>
      <t>Ocak</t>
    </r>
    <r>
      <rPr>
        <sz val="11"/>
        <rFont val="Arial"/>
        <family val="2"/>
        <charset val="162"/>
      </rPr>
      <t xml:space="preserve">
</t>
    </r>
    <r>
      <rPr>
        <i/>
        <sz val="11"/>
        <rFont val="Arial"/>
        <family val="2"/>
        <charset val="162"/>
      </rPr>
      <t>January</t>
    </r>
  </si>
  <si>
    <r>
      <rPr>
        <b/>
        <sz val="11"/>
        <rFont val="Arial"/>
        <family val="2"/>
        <charset val="162"/>
      </rPr>
      <t>Şubat</t>
    </r>
    <r>
      <rPr>
        <sz val="11"/>
        <rFont val="Arial"/>
        <family val="2"/>
        <charset val="162"/>
      </rPr>
      <t xml:space="preserve">
</t>
    </r>
    <r>
      <rPr>
        <i/>
        <sz val="11"/>
        <rFont val="Arial"/>
        <family val="2"/>
        <charset val="162"/>
      </rPr>
      <t>February</t>
    </r>
  </si>
  <si>
    <r>
      <rPr>
        <b/>
        <sz val="11"/>
        <rFont val="Arial"/>
        <family val="2"/>
        <charset val="162"/>
      </rPr>
      <t>Mart</t>
    </r>
    <r>
      <rPr>
        <sz val="11"/>
        <rFont val="Arial"/>
        <family val="2"/>
        <charset val="162"/>
      </rPr>
      <t xml:space="preserve">
</t>
    </r>
    <r>
      <rPr>
        <i/>
        <sz val="11"/>
        <rFont val="Arial"/>
        <family val="2"/>
        <charset val="162"/>
      </rPr>
      <t>March</t>
    </r>
  </si>
  <si>
    <r>
      <rPr>
        <b/>
        <sz val="11"/>
        <rFont val="Arial"/>
        <family val="2"/>
        <charset val="162"/>
      </rPr>
      <t>Nisan</t>
    </r>
    <r>
      <rPr>
        <sz val="11"/>
        <rFont val="Arial"/>
        <family val="2"/>
        <charset val="162"/>
      </rPr>
      <t xml:space="preserve">
</t>
    </r>
    <r>
      <rPr>
        <i/>
        <sz val="11"/>
        <rFont val="Arial"/>
        <family val="2"/>
        <charset val="162"/>
      </rPr>
      <t>April</t>
    </r>
  </si>
  <si>
    <r>
      <rPr>
        <b/>
        <sz val="11"/>
        <rFont val="Arial"/>
        <family val="2"/>
        <charset val="162"/>
      </rPr>
      <t>Mayıs</t>
    </r>
    <r>
      <rPr>
        <sz val="11"/>
        <rFont val="Arial"/>
        <family val="2"/>
        <charset val="162"/>
      </rPr>
      <t xml:space="preserve">
</t>
    </r>
    <r>
      <rPr>
        <i/>
        <sz val="11"/>
        <rFont val="Arial"/>
        <family val="2"/>
        <charset val="162"/>
      </rPr>
      <t>May</t>
    </r>
  </si>
  <si>
    <r>
      <rPr>
        <b/>
        <sz val="11"/>
        <rFont val="Arial"/>
        <family val="2"/>
        <charset val="162"/>
      </rPr>
      <t>Haziran</t>
    </r>
    <r>
      <rPr>
        <sz val="11"/>
        <rFont val="Arial"/>
        <family val="2"/>
        <charset val="162"/>
      </rPr>
      <t xml:space="preserve">
</t>
    </r>
    <r>
      <rPr>
        <i/>
        <sz val="11"/>
        <rFont val="Arial"/>
        <family val="2"/>
        <charset val="162"/>
      </rPr>
      <t>June</t>
    </r>
  </si>
  <si>
    <r>
      <rPr>
        <b/>
        <sz val="11"/>
        <rFont val="Arial"/>
        <family val="2"/>
        <charset val="162"/>
      </rPr>
      <t>Temmuz</t>
    </r>
    <r>
      <rPr>
        <sz val="11"/>
        <rFont val="Arial"/>
        <family val="2"/>
        <charset val="162"/>
      </rPr>
      <t xml:space="preserve">
</t>
    </r>
    <r>
      <rPr>
        <i/>
        <sz val="11"/>
        <rFont val="Arial"/>
        <family val="2"/>
        <charset val="162"/>
      </rPr>
      <t>July</t>
    </r>
  </si>
  <si>
    <r>
      <rPr>
        <b/>
        <sz val="11"/>
        <rFont val="Arial"/>
        <family val="2"/>
        <charset val="162"/>
      </rPr>
      <t>Ağustos</t>
    </r>
    <r>
      <rPr>
        <sz val="11"/>
        <rFont val="Arial"/>
        <family val="2"/>
        <charset val="162"/>
      </rPr>
      <t xml:space="preserve">
</t>
    </r>
    <r>
      <rPr>
        <i/>
        <sz val="11"/>
        <rFont val="Arial"/>
        <family val="2"/>
        <charset val="162"/>
      </rPr>
      <t>August</t>
    </r>
  </si>
  <si>
    <r>
      <rPr>
        <b/>
        <sz val="11"/>
        <rFont val="Arial"/>
        <family val="2"/>
        <charset val="162"/>
      </rPr>
      <t>Eylül</t>
    </r>
    <r>
      <rPr>
        <sz val="11"/>
        <rFont val="Arial"/>
        <family val="2"/>
        <charset val="162"/>
      </rPr>
      <t xml:space="preserve">
</t>
    </r>
    <r>
      <rPr>
        <i/>
        <sz val="11"/>
        <rFont val="Arial"/>
        <family val="2"/>
        <charset val="162"/>
      </rPr>
      <t>September</t>
    </r>
  </si>
  <si>
    <r>
      <rPr>
        <b/>
        <sz val="11"/>
        <rFont val="Arial"/>
        <family val="2"/>
        <charset val="162"/>
      </rPr>
      <t>Ekim</t>
    </r>
    <r>
      <rPr>
        <sz val="11"/>
        <rFont val="Arial"/>
        <family val="2"/>
        <charset val="162"/>
      </rPr>
      <t xml:space="preserve">
</t>
    </r>
    <r>
      <rPr>
        <i/>
        <sz val="11"/>
        <rFont val="Arial"/>
        <family val="2"/>
        <charset val="162"/>
      </rPr>
      <t>October</t>
    </r>
  </si>
  <si>
    <r>
      <rPr>
        <b/>
        <sz val="11"/>
        <rFont val="Arial"/>
        <family val="2"/>
        <charset val="162"/>
      </rPr>
      <t>Kasım</t>
    </r>
    <r>
      <rPr>
        <sz val="11"/>
        <rFont val="Arial"/>
        <family val="2"/>
        <charset val="162"/>
      </rPr>
      <t xml:space="preserve">
</t>
    </r>
    <r>
      <rPr>
        <i/>
        <sz val="11"/>
        <rFont val="Arial"/>
        <family val="2"/>
        <charset val="162"/>
      </rPr>
      <t>November</t>
    </r>
  </si>
  <si>
    <r>
      <rPr>
        <b/>
        <sz val="11"/>
        <rFont val="Arial"/>
        <family val="2"/>
        <charset val="162"/>
      </rPr>
      <t>Aralık</t>
    </r>
    <r>
      <rPr>
        <sz val="11"/>
        <rFont val="Arial"/>
        <family val="2"/>
        <charset val="162"/>
      </rPr>
      <t xml:space="preserve">
</t>
    </r>
    <r>
      <rPr>
        <i/>
        <sz val="11"/>
        <rFont val="Arial"/>
        <family val="2"/>
        <charset val="162"/>
      </rPr>
      <t>December</t>
    </r>
  </si>
  <si>
    <r>
      <rPr>
        <b/>
        <sz val="11"/>
        <rFont val="Arial"/>
        <family val="2"/>
        <charset val="162"/>
      </rPr>
      <t>Bilinmeyen</t>
    </r>
    <r>
      <rPr>
        <sz val="11"/>
        <rFont val="Arial"/>
        <family val="2"/>
        <charset val="162"/>
      </rPr>
      <t xml:space="preserve">
</t>
    </r>
    <r>
      <rPr>
        <i/>
        <sz val="11"/>
        <rFont val="Arial"/>
        <family val="2"/>
        <charset val="162"/>
      </rPr>
      <t>Unknown</t>
    </r>
  </si>
  <si>
    <t>Osmaniye</t>
  </si>
  <si>
    <r>
      <t xml:space="preserve">Bilinmeyen(*)
</t>
    </r>
    <r>
      <rPr>
        <sz val="11"/>
        <rFont val="Arial"/>
        <family val="2"/>
        <charset val="162"/>
      </rPr>
      <t>Unknown</t>
    </r>
  </si>
  <si>
    <r>
      <t xml:space="preserve">Haziran              </t>
    </r>
    <r>
      <rPr>
        <i/>
        <sz val="11"/>
        <rFont val="Arial"/>
        <family val="2"/>
        <charset val="162"/>
      </rPr>
      <t xml:space="preserve">June </t>
    </r>
    <r>
      <rPr>
        <b/>
        <sz val="11"/>
        <rFont val="Arial"/>
        <family val="2"/>
        <charset val="162"/>
      </rPr>
      <t xml:space="preserve">          </t>
    </r>
    <r>
      <rPr>
        <i/>
        <sz val="11"/>
        <rFont val="Arial"/>
        <family val="2"/>
        <charset val="162"/>
      </rPr>
      <t xml:space="preserve"> </t>
    </r>
  </si>
  <si>
    <r>
      <t xml:space="preserve">Ağustos         </t>
    </r>
    <r>
      <rPr>
        <i/>
        <sz val="11"/>
        <rFont val="Arial"/>
        <family val="2"/>
        <charset val="162"/>
      </rPr>
      <t>August</t>
    </r>
  </si>
  <si>
    <r>
      <t xml:space="preserve">Eylül         </t>
    </r>
    <r>
      <rPr>
        <i/>
        <sz val="11"/>
        <rFont val="Arial"/>
        <family val="2"/>
        <charset val="162"/>
      </rPr>
      <t>September</t>
    </r>
  </si>
  <si>
    <r>
      <t xml:space="preserve">Ekim             </t>
    </r>
    <r>
      <rPr>
        <i/>
        <sz val="11"/>
        <rFont val="Arial"/>
        <family val="2"/>
        <charset val="162"/>
      </rPr>
      <t>October</t>
    </r>
  </si>
  <si>
    <r>
      <t xml:space="preserve">Kasım        </t>
    </r>
    <r>
      <rPr>
        <i/>
        <sz val="11"/>
        <rFont val="Arial"/>
        <family val="2"/>
        <charset val="162"/>
      </rPr>
      <t>November</t>
    </r>
  </si>
  <si>
    <t>Hakkari</t>
  </si>
  <si>
    <t>Tunceli</t>
  </si>
  <si>
    <r>
      <t xml:space="preserve">Mart     
</t>
    </r>
    <r>
      <rPr>
        <i/>
        <sz val="11"/>
        <rFont val="Arial"/>
        <family val="2"/>
        <charset val="162"/>
      </rPr>
      <t xml:space="preserve">March </t>
    </r>
  </si>
  <si>
    <r>
      <t xml:space="preserve">Nisan
</t>
    </r>
    <r>
      <rPr>
        <i/>
        <sz val="11"/>
        <rFont val="Arial"/>
        <family val="2"/>
        <charset val="162"/>
      </rPr>
      <t>April</t>
    </r>
    <r>
      <rPr>
        <b/>
        <sz val="11"/>
        <rFont val="Arial"/>
        <family val="2"/>
        <charset val="162"/>
      </rPr>
      <t xml:space="preserve">   </t>
    </r>
  </si>
  <si>
    <r>
      <t xml:space="preserve">Mayıs
</t>
    </r>
    <r>
      <rPr>
        <i/>
        <sz val="11"/>
        <rFont val="Arial"/>
        <family val="2"/>
        <charset val="162"/>
      </rPr>
      <t>May</t>
    </r>
  </si>
  <si>
    <r>
      <t xml:space="preserve">Temmuz 
</t>
    </r>
    <r>
      <rPr>
        <i/>
        <sz val="11"/>
        <rFont val="Arial"/>
        <family val="2"/>
        <charset val="162"/>
      </rPr>
      <t>July</t>
    </r>
  </si>
  <si>
    <r>
      <t xml:space="preserve">Süreli
</t>
    </r>
    <r>
      <rPr>
        <i/>
        <sz val="11"/>
        <rFont val="Arial"/>
        <family val="2"/>
        <charset val="162"/>
      </rPr>
      <t>Fix-Term</t>
    </r>
  </si>
  <si>
    <r>
      <t xml:space="preserve">Erkek
</t>
    </r>
    <r>
      <rPr>
        <i/>
        <sz val="11"/>
        <rFont val="Arial"/>
        <family val="2"/>
        <charset val="162"/>
      </rPr>
      <t>Male</t>
    </r>
  </si>
  <si>
    <r>
      <t xml:space="preserve">Ay                            </t>
    </r>
    <r>
      <rPr>
        <i/>
        <sz val="11"/>
        <rFont val="Arial"/>
        <family val="2"/>
        <charset val="162"/>
      </rPr>
      <t>Month</t>
    </r>
  </si>
  <si>
    <r>
      <t xml:space="preserve">İl
</t>
    </r>
    <r>
      <rPr>
        <i/>
        <sz val="11"/>
        <rFont val="Arial"/>
        <family val="2"/>
        <charset val="162"/>
      </rPr>
      <t>Province</t>
    </r>
  </si>
  <si>
    <t>01</t>
  </si>
  <si>
    <t>02</t>
  </si>
  <si>
    <t>03</t>
  </si>
  <si>
    <t>05</t>
  </si>
  <si>
    <t>06</t>
  </si>
  <si>
    <t>07</t>
  </si>
  <si>
    <t>08</t>
  </si>
  <si>
    <t>09</t>
  </si>
  <si>
    <r>
      <rPr>
        <b/>
        <sz val="11"/>
        <rFont val="Arial"/>
        <family val="2"/>
        <charset val="162"/>
      </rPr>
      <t>Sayı</t>
    </r>
    <r>
      <rPr>
        <i/>
        <sz val="11"/>
        <rFont val="Arial"/>
        <family val="2"/>
        <charset val="162"/>
      </rPr>
      <t xml:space="preserve">
Number</t>
    </r>
  </si>
  <si>
    <r>
      <t xml:space="preserve">Uyruk
</t>
    </r>
    <r>
      <rPr>
        <i/>
        <sz val="11"/>
        <rFont val="Arial"/>
        <family val="2"/>
        <charset val="162"/>
      </rPr>
      <t>Nationality</t>
    </r>
  </si>
  <si>
    <r>
      <rPr>
        <b/>
        <sz val="11"/>
        <rFont val="Arial"/>
        <family val="2"/>
        <charset val="162"/>
      </rPr>
      <t>Afganistan</t>
    </r>
    <r>
      <rPr>
        <sz val="11"/>
        <rFont val="Arial"/>
        <family val="2"/>
        <charset val="162"/>
      </rPr>
      <t xml:space="preserve">
</t>
    </r>
    <r>
      <rPr>
        <i/>
        <sz val="11"/>
        <rFont val="Arial"/>
        <family val="2"/>
        <charset val="162"/>
      </rPr>
      <t>Afghanistan</t>
    </r>
  </si>
  <si>
    <r>
      <rPr>
        <b/>
        <sz val="11"/>
        <rFont val="Arial"/>
        <family val="2"/>
        <charset val="162"/>
      </rPr>
      <t>Almanya</t>
    </r>
    <r>
      <rPr>
        <sz val="11"/>
        <rFont val="Arial"/>
        <family val="2"/>
        <charset val="162"/>
      </rPr>
      <t xml:space="preserve">
</t>
    </r>
    <r>
      <rPr>
        <i/>
        <sz val="11"/>
        <rFont val="Arial"/>
        <family val="2"/>
        <charset val="162"/>
      </rPr>
      <t>Germany</t>
    </r>
  </si>
  <si>
    <r>
      <rPr>
        <b/>
        <sz val="11"/>
        <rFont val="Arial"/>
        <family val="2"/>
        <charset val="162"/>
      </rPr>
      <t xml:space="preserve">Amerika </t>
    </r>
    <r>
      <rPr>
        <sz val="11"/>
        <rFont val="Arial"/>
        <family val="2"/>
        <charset val="162"/>
      </rPr>
      <t xml:space="preserve">
</t>
    </r>
    <r>
      <rPr>
        <i/>
        <sz val="11"/>
        <rFont val="Arial"/>
        <family val="2"/>
        <charset val="162"/>
      </rPr>
      <t>United States</t>
    </r>
  </si>
  <si>
    <r>
      <rPr>
        <b/>
        <sz val="11"/>
        <rFont val="Arial"/>
        <family val="2"/>
        <charset val="162"/>
      </rPr>
      <t>Arjantin</t>
    </r>
    <r>
      <rPr>
        <sz val="11"/>
        <rFont val="Arial"/>
        <family val="2"/>
        <charset val="162"/>
      </rPr>
      <t xml:space="preserve">
</t>
    </r>
    <r>
      <rPr>
        <i/>
        <sz val="11"/>
        <rFont val="Arial"/>
        <family val="2"/>
        <charset val="162"/>
      </rPr>
      <t>Argentina</t>
    </r>
  </si>
  <si>
    <r>
      <rPr>
        <b/>
        <sz val="11"/>
        <rFont val="Arial"/>
        <family val="2"/>
        <charset val="162"/>
      </rPr>
      <t xml:space="preserve">Arnavutluk </t>
    </r>
    <r>
      <rPr>
        <sz val="11"/>
        <rFont val="Arial"/>
        <family val="2"/>
        <charset val="162"/>
      </rPr>
      <t xml:space="preserve">
</t>
    </r>
    <r>
      <rPr>
        <i/>
        <sz val="11"/>
        <rFont val="Arial"/>
        <family val="2"/>
        <charset val="162"/>
      </rPr>
      <t>Albania</t>
    </r>
  </si>
  <si>
    <r>
      <rPr>
        <b/>
        <sz val="11"/>
        <rFont val="Arial"/>
        <family val="2"/>
        <charset val="162"/>
      </rPr>
      <t xml:space="preserve">Avusturya </t>
    </r>
    <r>
      <rPr>
        <sz val="11"/>
        <rFont val="Arial"/>
        <family val="2"/>
        <charset val="162"/>
      </rPr>
      <t xml:space="preserve">
</t>
    </r>
    <r>
      <rPr>
        <i/>
        <sz val="11"/>
        <rFont val="Arial"/>
        <family val="2"/>
        <charset val="162"/>
      </rPr>
      <t>Austria</t>
    </r>
  </si>
  <si>
    <r>
      <rPr>
        <b/>
        <sz val="11"/>
        <rFont val="Arial"/>
        <family val="2"/>
        <charset val="162"/>
      </rPr>
      <t xml:space="preserve">Azerbaycan </t>
    </r>
    <r>
      <rPr>
        <i/>
        <sz val="11"/>
        <rFont val="Arial"/>
        <family val="2"/>
        <charset val="162"/>
      </rPr>
      <t xml:space="preserve">
Azerbaijan</t>
    </r>
  </si>
  <si>
    <r>
      <t xml:space="preserve">Bangladeş
</t>
    </r>
    <r>
      <rPr>
        <i/>
        <sz val="11"/>
        <rFont val="Arial"/>
        <family val="2"/>
        <charset val="162"/>
      </rPr>
      <t>Bangladesh</t>
    </r>
  </si>
  <si>
    <r>
      <rPr>
        <b/>
        <sz val="11"/>
        <rFont val="Arial"/>
        <family val="2"/>
        <charset val="162"/>
      </rPr>
      <t xml:space="preserve">Belarus </t>
    </r>
    <r>
      <rPr>
        <sz val="11"/>
        <rFont val="Arial"/>
        <family val="2"/>
        <charset val="162"/>
      </rPr>
      <t xml:space="preserve">
</t>
    </r>
    <r>
      <rPr>
        <i/>
        <sz val="11"/>
        <rFont val="Arial"/>
        <family val="2"/>
        <charset val="162"/>
      </rPr>
      <t>Belarus</t>
    </r>
  </si>
  <si>
    <r>
      <rPr>
        <b/>
        <sz val="11"/>
        <rFont val="Arial Tur"/>
        <charset val="162"/>
      </rPr>
      <t>Belçika</t>
    </r>
    <r>
      <rPr>
        <sz val="11"/>
        <rFont val="Arial Tur"/>
        <charset val="162"/>
      </rPr>
      <t xml:space="preserve">
</t>
    </r>
    <r>
      <rPr>
        <i/>
        <sz val="11"/>
        <rFont val="Arial Tur"/>
        <charset val="162"/>
      </rPr>
      <t>Belgium</t>
    </r>
  </si>
  <si>
    <r>
      <rPr>
        <b/>
        <sz val="11"/>
        <rFont val="Arial Tur"/>
        <charset val="162"/>
      </rPr>
      <t>Birleşik Krallık</t>
    </r>
    <r>
      <rPr>
        <sz val="11"/>
        <rFont val="Arial Tur"/>
        <charset val="162"/>
      </rPr>
      <t xml:space="preserve">
</t>
    </r>
    <r>
      <rPr>
        <i/>
        <sz val="11"/>
        <rFont val="Arial Tur"/>
        <charset val="162"/>
      </rPr>
      <t>United Kingdom</t>
    </r>
  </si>
  <si>
    <r>
      <rPr>
        <b/>
        <sz val="11"/>
        <rFont val="Arial Tur"/>
        <charset val="162"/>
      </rPr>
      <t>Bosna-Hersek</t>
    </r>
    <r>
      <rPr>
        <sz val="11"/>
        <rFont val="Arial Tur"/>
        <charset val="162"/>
      </rPr>
      <t xml:space="preserve">
</t>
    </r>
    <r>
      <rPr>
        <i/>
        <sz val="11"/>
        <rFont val="Arial Tur"/>
        <charset val="162"/>
      </rPr>
      <t>Bosnia and Herzegovina</t>
    </r>
  </si>
  <si>
    <r>
      <rPr>
        <b/>
        <sz val="11"/>
        <rFont val="Arial"/>
        <family val="2"/>
        <charset val="162"/>
      </rPr>
      <t xml:space="preserve">Brezilya </t>
    </r>
    <r>
      <rPr>
        <i/>
        <sz val="11"/>
        <rFont val="Arial"/>
        <family val="2"/>
        <charset val="162"/>
      </rPr>
      <t xml:space="preserve">
Brazil</t>
    </r>
  </si>
  <si>
    <r>
      <rPr>
        <b/>
        <sz val="11"/>
        <rFont val="Arial"/>
        <family val="2"/>
        <charset val="162"/>
      </rPr>
      <t xml:space="preserve">Bulgaristan </t>
    </r>
    <r>
      <rPr>
        <i/>
        <sz val="11"/>
        <rFont val="Arial"/>
        <family val="2"/>
        <charset val="162"/>
      </rPr>
      <t xml:space="preserve">
Bulgaria</t>
    </r>
  </si>
  <si>
    <r>
      <rPr>
        <b/>
        <sz val="11"/>
        <rFont val="Arial"/>
        <family val="2"/>
        <charset val="162"/>
      </rPr>
      <t xml:space="preserve">Cezayir </t>
    </r>
    <r>
      <rPr>
        <sz val="11"/>
        <rFont val="Arial"/>
        <family val="2"/>
        <charset val="162"/>
      </rPr>
      <t xml:space="preserve">
</t>
    </r>
    <r>
      <rPr>
        <i/>
        <sz val="11"/>
        <rFont val="Arial"/>
        <family val="2"/>
        <charset val="162"/>
      </rPr>
      <t>Algeria</t>
    </r>
  </si>
  <si>
    <r>
      <t xml:space="preserve">Çekya
</t>
    </r>
    <r>
      <rPr>
        <i/>
        <sz val="11"/>
        <rFont val="Arial"/>
        <family val="2"/>
        <charset val="162"/>
      </rPr>
      <t>Czechia</t>
    </r>
  </si>
  <si>
    <r>
      <rPr>
        <b/>
        <sz val="11"/>
        <rFont val="Arial"/>
        <family val="2"/>
        <charset val="162"/>
      </rPr>
      <t>Çin</t>
    </r>
    <r>
      <rPr>
        <sz val="11"/>
        <rFont val="Arial"/>
        <family val="2"/>
        <charset val="162"/>
      </rPr>
      <t xml:space="preserve">
</t>
    </r>
    <r>
      <rPr>
        <i/>
        <sz val="11"/>
        <rFont val="Arial"/>
        <family val="2"/>
        <charset val="162"/>
      </rPr>
      <t>China</t>
    </r>
  </si>
  <si>
    <r>
      <rPr>
        <b/>
        <sz val="11"/>
        <rFont val="Arial"/>
        <family val="2"/>
        <charset val="162"/>
      </rPr>
      <t xml:space="preserve">Endonezya </t>
    </r>
    <r>
      <rPr>
        <sz val="11"/>
        <rFont val="Arial"/>
        <family val="2"/>
        <charset val="162"/>
      </rPr>
      <t xml:space="preserve">
</t>
    </r>
    <r>
      <rPr>
        <i/>
        <sz val="11"/>
        <rFont val="Arial"/>
        <family val="2"/>
        <charset val="162"/>
      </rPr>
      <t>Indonesia</t>
    </r>
  </si>
  <si>
    <r>
      <t xml:space="preserve">Ermenistan 
</t>
    </r>
    <r>
      <rPr>
        <i/>
        <sz val="11"/>
        <rFont val="Arial"/>
        <family val="2"/>
        <charset val="162"/>
      </rPr>
      <t>Armenia</t>
    </r>
  </si>
  <si>
    <r>
      <rPr>
        <b/>
        <sz val="11"/>
        <rFont val="Arial"/>
        <family val="2"/>
        <charset val="162"/>
      </rPr>
      <t xml:space="preserve">Etiyopya </t>
    </r>
    <r>
      <rPr>
        <sz val="11"/>
        <rFont val="Arial"/>
        <family val="2"/>
        <charset val="162"/>
      </rPr>
      <t xml:space="preserve">
</t>
    </r>
    <r>
      <rPr>
        <i/>
        <sz val="11"/>
        <rFont val="Arial"/>
        <family val="2"/>
        <charset val="162"/>
      </rPr>
      <t>Ethiopia</t>
    </r>
  </si>
  <si>
    <r>
      <rPr>
        <b/>
        <sz val="11"/>
        <rFont val="Arial"/>
        <family val="2"/>
        <charset val="162"/>
      </rPr>
      <t xml:space="preserve">Fas </t>
    </r>
    <r>
      <rPr>
        <sz val="11"/>
        <rFont val="Arial"/>
        <family val="2"/>
        <charset val="162"/>
      </rPr>
      <t xml:space="preserve">
</t>
    </r>
    <r>
      <rPr>
        <i/>
        <sz val="11"/>
        <rFont val="Arial"/>
        <family val="2"/>
        <charset val="162"/>
      </rPr>
      <t>Morocco</t>
    </r>
  </si>
  <si>
    <r>
      <rPr>
        <b/>
        <sz val="11"/>
        <rFont val="Arial"/>
        <family val="2"/>
        <charset val="162"/>
      </rPr>
      <t xml:space="preserve">Filipinler </t>
    </r>
    <r>
      <rPr>
        <sz val="11"/>
        <rFont val="Arial"/>
        <family val="2"/>
        <charset val="162"/>
      </rPr>
      <t xml:space="preserve">
</t>
    </r>
    <r>
      <rPr>
        <i/>
        <sz val="11"/>
        <rFont val="Arial"/>
        <family val="2"/>
        <charset val="162"/>
      </rPr>
      <t>Philippines</t>
    </r>
  </si>
  <si>
    <r>
      <rPr>
        <b/>
        <sz val="11"/>
        <rFont val="Arial"/>
        <family val="2"/>
        <charset val="162"/>
      </rPr>
      <t xml:space="preserve">Filistin </t>
    </r>
    <r>
      <rPr>
        <i/>
        <sz val="11"/>
        <rFont val="Arial"/>
        <family val="2"/>
        <charset val="162"/>
      </rPr>
      <t xml:space="preserve">
Palestine</t>
    </r>
  </si>
  <si>
    <r>
      <rPr>
        <b/>
        <sz val="11"/>
        <rFont val="Arial"/>
        <family val="2"/>
        <charset val="162"/>
      </rPr>
      <t xml:space="preserve">Fransa </t>
    </r>
    <r>
      <rPr>
        <sz val="11"/>
        <rFont val="Arial"/>
        <family val="2"/>
        <charset val="162"/>
      </rPr>
      <t xml:space="preserve">
</t>
    </r>
    <r>
      <rPr>
        <i/>
        <sz val="11"/>
        <rFont val="Arial"/>
        <family val="2"/>
        <charset val="162"/>
      </rPr>
      <t>France</t>
    </r>
  </si>
  <si>
    <r>
      <rPr>
        <b/>
        <sz val="11"/>
        <rFont val="Arial"/>
        <family val="2"/>
        <charset val="162"/>
      </rPr>
      <t xml:space="preserve">Gana </t>
    </r>
    <r>
      <rPr>
        <i/>
        <sz val="11"/>
        <rFont val="Arial"/>
        <family val="2"/>
        <charset val="162"/>
      </rPr>
      <t xml:space="preserve">
Ghana</t>
    </r>
  </si>
  <si>
    <r>
      <rPr>
        <b/>
        <sz val="11"/>
        <rFont val="Arial"/>
        <family val="2"/>
        <charset val="162"/>
      </rPr>
      <t>Güney Afrika Cumhuriyeti</t>
    </r>
    <r>
      <rPr>
        <sz val="11"/>
        <rFont val="Arial"/>
        <family val="2"/>
        <charset val="162"/>
      </rPr>
      <t xml:space="preserve">
</t>
    </r>
    <r>
      <rPr>
        <i/>
        <sz val="11"/>
        <rFont val="Arial"/>
        <family val="2"/>
        <charset val="162"/>
      </rPr>
      <t>Republic of South Africa</t>
    </r>
  </si>
  <si>
    <r>
      <rPr>
        <b/>
        <sz val="11"/>
        <rFont val="Arial"/>
        <family val="2"/>
        <charset val="162"/>
      </rPr>
      <t xml:space="preserve">Gürcistan </t>
    </r>
    <r>
      <rPr>
        <sz val="11"/>
        <rFont val="Arial"/>
        <family val="2"/>
        <charset val="162"/>
      </rPr>
      <t xml:space="preserve">
</t>
    </r>
    <r>
      <rPr>
        <i/>
        <sz val="11"/>
        <rFont val="Arial"/>
        <family val="2"/>
        <charset val="162"/>
      </rPr>
      <t>Georgia</t>
    </r>
  </si>
  <si>
    <r>
      <rPr>
        <b/>
        <sz val="11"/>
        <rFont val="Arial"/>
        <family val="2"/>
        <charset val="162"/>
      </rPr>
      <t xml:space="preserve">Hindistan </t>
    </r>
    <r>
      <rPr>
        <sz val="11"/>
        <rFont val="Arial"/>
        <family val="2"/>
        <charset val="162"/>
      </rPr>
      <t xml:space="preserve">
</t>
    </r>
    <r>
      <rPr>
        <i/>
        <sz val="11"/>
        <rFont val="Arial"/>
        <family val="2"/>
        <charset val="162"/>
      </rPr>
      <t>India</t>
    </r>
  </si>
  <si>
    <r>
      <rPr>
        <b/>
        <sz val="11"/>
        <rFont val="Arial"/>
        <family val="2"/>
        <charset val="162"/>
      </rPr>
      <t xml:space="preserve">Hollanda </t>
    </r>
    <r>
      <rPr>
        <sz val="11"/>
        <rFont val="Arial"/>
        <family val="2"/>
        <charset val="162"/>
      </rPr>
      <t xml:space="preserve">
</t>
    </r>
    <r>
      <rPr>
        <i/>
        <sz val="11"/>
        <rFont val="Arial"/>
        <family val="2"/>
        <charset val="162"/>
      </rPr>
      <t>Netherlands</t>
    </r>
  </si>
  <si>
    <r>
      <rPr>
        <b/>
        <sz val="11"/>
        <rFont val="Arial"/>
        <family val="2"/>
        <charset val="162"/>
      </rPr>
      <t xml:space="preserve">Irak </t>
    </r>
    <r>
      <rPr>
        <sz val="11"/>
        <rFont val="Arial"/>
        <family val="2"/>
        <charset val="162"/>
      </rPr>
      <t xml:space="preserve">
</t>
    </r>
    <r>
      <rPr>
        <i/>
        <sz val="11"/>
        <rFont val="Arial"/>
        <family val="2"/>
        <charset val="162"/>
      </rPr>
      <t>Iraq</t>
    </r>
  </si>
  <si>
    <r>
      <rPr>
        <b/>
        <sz val="11"/>
        <rFont val="Arial"/>
        <family val="2"/>
        <charset val="162"/>
      </rPr>
      <t xml:space="preserve">İran </t>
    </r>
    <r>
      <rPr>
        <sz val="11"/>
        <rFont val="Arial"/>
        <family val="2"/>
        <charset val="162"/>
      </rPr>
      <t xml:space="preserve">
</t>
    </r>
    <r>
      <rPr>
        <i/>
        <sz val="11"/>
        <rFont val="Arial"/>
        <family val="2"/>
        <charset val="162"/>
      </rPr>
      <t>Iran</t>
    </r>
  </si>
  <si>
    <r>
      <rPr>
        <b/>
        <sz val="11"/>
        <rFont val="Arial"/>
        <family val="2"/>
        <charset val="162"/>
      </rPr>
      <t xml:space="preserve">İspanya </t>
    </r>
    <r>
      <rPr>
        <sz val="11"/>
        <rFont val="Arial"/>
        <family val="2"/>
        <charset val="162"/>
      </rPr>
      <t xml:space="preserve">
</t>
    </r>
    <r>
      <rPr>
        <i/>
        <sz val="11"/>
        <rFont val="Arial"/>
        <family val="2"/>
        <charset val="162"/>
      </rPr>
      <t>Spain</t>
    </r>
  </si>
  <si>
    <r>
      <rPr>
        <b/>
        <sz val="11"/>
        <rFont val="Arial"/>
        <family val="2"/>
        <charset val="162"/>
      </rPr>
      <t>İsveç</t>
    </r>
    <r>
      <rPr>
        <sz val="11"/>
        <rFont val="Arial"/>
        <family val="2"/>
        <charset val="162"/>
      </rPr>
      <t xml:space="preserve">
</t>
    </r>
    <r>
      <rPr>
        <i/>
        <sz val="11"/>
        <rFont val="Arial"/>
        <family val="2"/>
        <charset val="162"/>
      </rPr>
      <t>Sweden</t>
    </r>
  </si>
  <si>
    <r>
      <rPr>
        <b/>
        <sz val="11"/>
        <rFont val="Arial"/>
        <family val="2"/>
        <charset val="162"/>
      </rPr>
      <t xml:space="preserve">İtalya </t>
    </r>
    <r>
      <rPr>
        <sz val="11"/>
        <rFont val="Arial"/>
        <family val="2"/>
        <charset val="162"/>
      </rPr>
      <t xml:space="preserve">
</t>
    </r>
    <r>
      <rPr>
        <i/>
        <sz val="11"/>
        <rFont val="Arial"/>
        <family val="2"/>
        <charset val="162"/>
      </rPr>
      <t>Italy</t>
    </r>
  </si>
  <si>
    <r>
      <rPr>
        <b/>
        <sz val="11"/>
        <rFont val="Arial"/>
        <family val="2"/>
        <charset val="162"/>
      </rPr>
      <t xml:space="preserve">Japonya </t>
    </r>
    <r>
      <rPr>
        <sz val="11"/>
        <rFont val="Arial"/>
        <family val="2"/>
        <charset val="162"/>
      </rPr>
      <t xml:space="preserve">
</t>
    </r>
    <r>
      <rPr>
        <i/>
        <sz val="11"/>
        <rFont val="Arial"/>
        <family val="2"/>
        <charset val="162"/>
      </rPr>
      <t>Japan</t>
    </r>
  </si>
  <si>
    <r>
      <rPr>
        <b/>
        <sz val="11"/>
        <rFont val="Arial"/>
        <family val="2"/>
        <charset val="162"/>
      </rPr>
      <t>Kanada</t>
    </r>
    <r>
      <rPr>
        <sz val="11"/>
        <rFont val="Arial"/>
        <family val="2"/>
        <charset val="162"/>
      </rPr>
      <t xml:space="preserve"> 
</t>
    </r>
    <r>
      <rPr>
        <i/>
        <sz val="11"/>
        <rFont val="Arial"/>
        <family val="2"/>
        <charset val="162"/>
      </rPr>
      <t>Canada</t>
    </r>
  </si>
  <si>
    <r>
      <rPr>
        <b/>
        <sz val="11"/>
        <rFont val="Arial"/>
        <family val="2"/>
        <charset val="162"/>
      </rPr>
      <t xml:space="preserve">Kazakistan </t>
    </r>
    <r>
      <rPr>
        <sz val="11"/>
        <rFont val="Arial"/>
        <family val="2"/>
        <charset val="162"/>
      </rPr>
      <t xml:space="preserve">
</t>
    </r>
    <r>
      <rPr>
        <i/>
        <sz val="11"/>
        <rFont val="Arial"/>
        <family val="2"/>
        <charset val="162"/>
      </rPr>
      <t>Kazakhstan</t>
    </r>
  </si>
  <si>
    <r>
      <rPr>
        <b/>
        <sz val="11"/>
        <rFont val="Arial"/>
        <family val="2"/>
        <charset val="162"/>
      </rPr>
      <t>Kenya</t>
    </r>
    <r>
      <rPr>
        <sz val="11"/>
        <rFont val="Arial"/>
        <family val="2"/>
        <charset val="162"/>
      </rPr>
      <t xml:space="preserve">
</t>
    </r>
    <r>
      <rPr>
        <i/>
        <sz val="11"/>
        <rFont val="Arial"/>
        <family val="2"/>
        <charset val="162"/>
      </rPr>
      <t>Kenya</t>
    </r>
  </si>
  <si>
    <r>
      <rPr>
        <b/>
        <sz val="11"/>
        <rFont val="Arial"/>
        <family val="2"/>
        <charset val="162"/>
      </rPr>
      <t>Kırgızistan</t>
    </r>
    <r>
      <rPr>
        <sz val="11"/>
        <rFont val="Arial"/>
        <family val="2"/>
        <charset val="162"/>
      </rPr>
      <t xml:space="preserve">
</t>
    </r>
    <r>
      <rPr>
        <i/>
        <sz val="11"/>
        <rFont val="Arial"/>
        <family val="2"/>
        <charset val="162"/>
      </rPr>
      <t>Kyrgyzstan</t>
    </r>
  </si>
  <si>
    <r>
      <rPr>
        <b/>
        <sz val="11"/>
        <rFont val="Arial"/>
        <family val="2"/>
        <charset val="162"/>
      </rPr>
      <t xml:space="preserve">Kolombiya </t>
    </r>
    <r>
      <rPr>
        <sz val="11"/>
        <rFont val="Arial"/>
        <family val="2"/>
        <charset val="162"/>
      </rPr>
      <t xml:space="preserve">
</t>
    </r>
    <r>
      <rPr>
        <i/>
        <sz val="11"/>
        <rFont val="Arial"/>
        <family val="2"/>
        <charset val="162"/>
      </rPr>
      <t>Colombia</t>
    </r>
  </si>
  <si>
    <r>
      <rPr>
        <b/>
        <sz val="11"/>
        <rFont val="Arial"/>
        <family val="2"/>
        <charset val="162"/>
      </rPr>
      <t xml:space="preserve">Kosova </t>
    </r>
    <r>
      <rPr>
        <sz val="11"/>
        <rFont val="Arial"/>
        <family val="2"/>
        <charset val="162"/>
      </rPr>
      <t xml:space="preserve">
</t>
    </r>
    <r>
      <rPr>
        <i/>
        <sz val="11"/>
        <rFont val="Arial"/>
        <family val="2"/>
        <charset val="162"/>
      </rPr>
      <t>Kosovo</t>
    </r>
  </si>
  <si>
    <r>
      <rPr>
        <b/>
        <sz val="11"/>
        <rFont val="Arial"/>
        <family val="2"/>
        <charset val="162"/>
      </rPr>
      <t>Kuzey Makedonya</t>
    </r>
    <r>
      <rPr>
        <sz val="11"/>
        <rFont val="Arial"/>
        <family val="2"/>
        <charset val="162"/>
      </rPr>
      <t xml:space="preserve">
</t>
    </r>
    <r>
      <rPr>
        <i/>
        <sz val="11"/>
        <rFont val="Arial"/>
        <family val="2"/>
        <charset val="162"/>
      </rPr>
      <t>North Macedonia</t>
    </r>
  </si>
  <si>
    <r>
      <rPr>
        <b/>
        <sz val="11"/>
        <rFont val="Arial"/>
        <family val="2"/>
        <charset val="162"/>
      </rPr>
      <t>Küba</t>
    </r>
    <r>
      <rPr>
        <sz val="11"/>
        <rFont val="Arial"/>
        <family val="2"/>
        <charset val="162"/>
      </rPr>
      <t xml:space="preserve">
</t>
    </r>
    <r>
      <rPr>
        <i/>
        <sz val="11"/>
        <rFont val="Arial"/>
        <family val="2"/>
        <charset val="162"/>
      </rPr>
      <t>Cuba</t>
    </r>
  </si>
  <si>
    <r>
      <rPr>
        <b/>
        <sz val="11"/>
        <rFont val="Arial"/>
        <family val="2"/>
        <charset val="162"/>
      </rPr>
      <t xml:space="preserve">Libya </t>
    </r>
    <r>
      <rPr>
        <sz val="11"/>
        <rFont val="Arial"/>
        <family val="2"/>
        <charset val="162"/>
      </rPr>
      <t xml:space="preserve">
</t>
    </r>
    <r>
      <rPr>
        <i/>
        <sz val="11"/>
        <rFont val="Arial"/>
        <family val="2"/>
        <charset val="162"/>
      </rPr>
      <t>Libya</t>
    </r>
  </si>
  <si>
    <r>
      <rPr>
        <b/>
        <sz val="11"/>
        <rFont val="Arial"/>
        <family val="2"/>
        <charset val="162"/>
      </rPr>
      <t xml:space="preserve">Lübnan </t>
    </r>
    <r>
      <rPr>
        <sz val="11"/>
        <rFont val="Arial"/>
        <family val="2"/>
        <charset val="162"/>
      </rPr>
      <t xml:space="preserve">
</t>
    </r>
    <r>
      <rPr>
        <i/>
        <sz val="11"/>
        <rFont val="Arial"/>
        <family val="2"/>
        <charset val="162"/>
      </rPr>
      <t>Lebanon</t>
    </r>
  </si>
  <si>
    <r>
      <rPr>
        <b/>
        <sz val="11"/>
        <rFont val="Arial"/>
        <family val="2"/>
        <charset val="162"/>
      </rPr>
      <t>Malezya</t>
    </r>
    <r>
      <rPr>
        <sz val="11"/>
        <rFont val="Arial"/>
        <family val="2"/>
        <charset val="162"/>
      </rPr>
      <t xml:space="preserve">
</t>
    </r>
    <r>
      <rPr>
        <i/>
        <sz val="11"/>
        <rFont val="Arial"/>
        <family val="2"/>
        <charset val="162"/>
      </rPr>
      <t>Malaysia</t>
    </r>
  </si>
  <si>
    <r>
      <rPr>
        <b/>
        <sz val="11"/>
        <rFont val="Arial"/>
        <family val="2"/>
        <charset val="162"/>
      </rPr>
      <t>Meksika</t>
    </r>
    <r>
      <rPr>
        <sz val="11"/>
        <rFont val="Arial"/>
        <family val="2"/>
        <charset val="162"/>
      </rPr>
      <t xml:space="preserve">
</t>
    </r>
    <r>
      <rPr>
        <i/>
        <sz val="11"/>
        <rFont val="Arial"/>
        <family val="2"/>
        <charset val="162"/>
      </rPr>
      <t>Mexico</t>
    </r>
  </si>
  <si>
    <r>
      <rPr>
        <b/>
        <sz val="11"/>
        <rFont val="Arial"/>
        <family val="2"/>
        <charset val="162"/>
      </rPr>
      <t xml:space="preserve">Mısır </t>
    </r>
    <r>
      <rPr>
        <sz val="11"/>
        <rFont val="Arial"/>
        <family val="2"/>
        <charset val="162"/>
      </rPr>
      <t xml:space="preserve">
</t>
    </r>
    <r>
      <rPr>
        <i/>
        <sz val="11"/>
        <rFont val="Arial"/>
        <family val="2"/>
        <charset val="162"/>
      </rPr>
      <t>Egypt</t>
    </r>
  </si>
  <si>
    <r>
      <rPr>
        <b/>
        <sz val="11"/>
        <rFont val="Arial"/>
        <family val="2"/>
        <charset val="162"/>
      </rPr>
      <t>Moğolistan</t>
    </r>
    <r>
      <rPr>
        <sz val="11"/>
        <rFont val="Arial"/>
        <family val="2"/>
        <charset val="162"/>
      </rPr>
      <t xml:space="preserve">
Mongolia</t>
    </r>
  </si>
  <si>
    <r>
      <rPr>
        <b/>
        <sz val="11"/>
        <rFont val="Arial"/>
        <family val="2"/>
        <charset val="162"/>
      </rPr>
      <t xml:space="preserve">Moldova </t>
    </r>
    <r>
      <rPr>
        <sz val="11"/>
        <rFont val="Arial"/>
        <family val="2"/>
        <charset val="162"/>
      </rPr>
      <t xml:space="preserve">
</t>
    </r>
    <r>
      <rPr>
        <i/>
        <sz val="11"/>
        <rFont val="Arial"/>
        <family val="2"/>
        <charset val="162"/>
      </rPr>
      <t>Moldova</t>
    </r>
  </si>
  <si>
    <r>
      <rPr>
        <b/>
        <sz val="11"/>
        <rFont val="Arial"/>
        <family val="2"/>
        <charset val="162"/>
      </rPr>
      <t xml:space="preserve">Nepal </t>
    </r>
    <r>
      <rPr>
        <sz val="11"/>
        <rFont val="Arial"/>
        <family val="2"/>
        <charset val="162"/>
      </rPr>
      <t xml:space="preserve">
</t>
    </r>
    <r>
      <rPr>
        <i/>
        <sz val="11"/>
        <rFont val="Arial"/>
        <family val="2"/>
        <charset val="162"/>
      </rPr>
      <t>Nepal</t>
    </r>
  </si>
  <si>
    <r>
      <rPr>
        <b/>
        <sz val="11"/>
        <rFont val="Arial"/>
        <family val="2"/>
        <charset val="162"/>
      </rPr>
      <t xml:space="preserve">Nijerya </t>
    </r>
    <r>
      <rPr>
        <sz val="11"/>
        <rFont val="Arial"/>
        <family val="2"/>
        <charset val="162"/>
      </rPr>
      <t xml:space="preserve">
</t>
    </r>
    <r>
      <rPr>
        <i/>
        <sz val="11"/>
        <rFont val="Arial"/>
        <family val="2"/>
        <charset val="162"/>
      </rPr>
      <t>Nigeria</t>
    </r>
  </si>
  <si>
    <r>
      <rPr>
        <b/>
        <sz val="11"/>
        <rFont val="Arial"/>
        <family val="2"/>
        <charset val="162"/>
      </rPr>
      <t xml:space="preserve">Özbekistan </t>
    </r>
    <r>
      <rPr>
        <sz val="11"/>
        <rFont val="Arial"/>
        <family val="2"/>
        <charset val="162"/>
      </rPr>
      <t xml:space="preserve">
</t>
    </r>
    <r>
      <rPr>
        <i/>
        <sz val="11"/>
        <rFont val="Arial"/>
        <family val="2"/>
        <charset val="162"/>
      </rPr>
      <t>Uzbekistan</t>
    </r>
  </si>
  <si>
    <r>
      <rPr>
        <b/>
        <sz val="11"/>
        <rFont val="Arial"/>
        <family val="2"/>
        <charset val="162"/>
      </rPr>
      <t xml:space="preserve">Pakistan </t>
    </r>
    <r>
      <rPr>
        <sz val="11"/>
        <rFont val="Arial"/>
        <family val="2"/>
        <charset val="162"/>
      </rPr>
      <t xml:space="preserve">
</t>
    </r>
    <r>
      <rPr>
        <i/>
        <sz val="11"/>
        <rFont val="Arial"/>
        <family val="2"/>
        <charset val="162"/>
      </rPr>
      <t>Pakistan</t>
    </r>
  </si>
  <si>
    <r>
      <rPr>
        <b/>
        <sz val="11"/>
        <rFont val="Arial"/>
        <family val="2"/>
        <charset val="162"/>
      </rPr>
      <t xml:space="preserve">Polonya </t>
    </r>
    <r>
      <rPr>
        <sz val="11"/>
        <rFont val="Arial"/>
        <family val="2"/>
        <charset val="162"/>
      </rPr>
      <t xml:space="preserve">
</t>
    </r>
    <r>
      <rPr>
        <i/>
        <sz val="11"/>
        <rFont val="Arial"/>
        <family val="2"/>
        <charset val="162"/>
      </rPr>
      <t>Poland</t>
    </r>
  </si>
  <si>
    <r>
      <rPr>
        <b/>
        <sz val="11"/>
        <rFont val="Arial"/>
        <family val="2"/>
        <charset val="162"/>
      </rPr>
      <t xml:space="preserve">Romanya </t>
    </r>
    <r>
      <rPr>
        <sz val="11"/>
        <rFont val="Arial"/>
        <family val="2"/>
        <charset val="162"/>
      </rPr>
      <t xml:space="preserve">
</t>
    </r>
    <r>
      <rPr>
        <i/>
        <sz val="11"/>
        <rFont val="Arial"/>
        <family val="2"/>
        <charset val="162"/>
      </rPr>
      <t>Romania</t>
    </r>
  </si>
  <si>
    <r>
      <rPr>
        <b/>
        <sz val="11"/>
        <rFont val="Arial"/>
        <family val="2"/>
        <charset val="162"/>
      </rPr>
      <t xml:space="preserve">Rusya </t>
    </r>
    <r>
      <rPr>
        <sz val="11"/>
        <rFont val="Arial"/>
        <family val="2"/>
        <charset val="162"/>
      </rPr>
      <t xml:space="preserve">
</t>
    </r>
    <r>
      <rPr>
        <i/>
        <sz val="11"/>
        <rFont val="Arial"/>
        <family val="2"/>
        <charset val="162"/>
      </rPr>
      <t>Russia</t>
    </r>
  </si>
  <si>
    <r>
      <rPr>
        <b/>
        <sz val="11"/>
        <rFont val="Arial"/>
        <family val="2"/>
        <charset val="162"/>
      </rPr>
      <t>Sırbistan</t>
    </r>
    <r>
      <rPr>
        <sz val="11"/>
        <rFont val="Arial"/>
        <family val="2"/>
        <charset val="162"/>
      </rPr>
      <t xml:space="preserve">
</t>
    </r>
    <r>
      <rPr>
        <i/>
        <sz val="11"/>
        <rFont val="Arial"/>
        <family val="2"/>
        <charset val="162"/>
      </rPr>
      <t>Serbia</t>
    </r>
  </si>
  <si>
    <r>
      <rPr>
        <b/>
        <sz val="11"/>
        <rFont val="Arial"/>
        <family val="2"/>
        <charset val="162"/>
      </rPr>
      <t>Somali</t>
    </r>
    <r>
      <rPr>
        <sz val="11"/>
        <rFont val="Arial"/>
        <family val="2"/>
        <charset val="162"/>
      </rPr>
      <t xml:space="preserve">
</t>
    </r>
    <r>
      <rPr>
        <i/>
        <sz val="11"/>
        <rFont val="Arial"/>
        <family val="2"/>
        <charset val="162"/>
      </rPr>
      <t>Somalia</t>
    </r>
  </si>
  <si>
    <r>
      <rPr>
        <b/>
        <sz val="11"/>
        <rFont val="Arial"/>
        <family val="2"/>
        <charset val="162"/>
      </rPr>
      <t>Sri Lanka</t>
    </r>
    <r>
      <rPr>
        <sz val="11"/>
        <rFont val="Arial"/>
        <family val="2"/>
        <charset val="162"/>
      </rPr>
      <t xml:space="preserve">
</t>
    </r>
    <r>
      <rPr>
        <i/>
        <sz val="11"/>
        <rFont val="Arial"/>
        <family val="2"/>
        <charset val="162"/>
      </rPr>
      <t>Sri Lanka</t>
    </r>
  </si>
  <si>
    <r>
      <rPr>
        <b/>
        <sz val="11"/>
        <rFont val="Arial"/>
        <family val="2"/>
        <charset val="162"/>
      </rPr>
      <t>Sudan</t>
    </r>
    <r>
      <rPr>
        <sz val="11"/>
        <rFont val="Arial"/>
        <family val="2"/>
        <charset val="162"/>
      </rPr>
      <t xml:space="preserve">
</t>
    </r>
    <r>
      <rPr>
        <i/>
        <sz val="11"/>
        <rFont val="Arial"/>
        <family val="2"/>
        <charset val="162"/>
      </rPr>
      <t xml:space="preserve">Sudan </t>
    </r>
  </si>
  <si>
    <r>
      <rPr>
        <b/>
        <sz val="11"/>
        <rFont val="Arial"/>
        <family val="2"/>
        <charset val="162"/>
      </rPr>
      <t xml:space="preserve">Suriye </t>
    </r>
    <r>
      <rPr>
        <sz val="11"/>
        <rFont val="Arial"/>
        <family val="2"/>
        <charset val="162"/>
      </rPr>
      <t xml:space="preserve">
</t>
    </r>
    <r>
      <rPr>
        <i/>
        <sz val="11"/>
        <rFont val="Arial"/>
        <family val="2"/>
        <charset val="162"/>
      </rPr>
      <t>Syria</t>
    </r>
  </si>
  <si>
    <r>
      <rPr>
        <b/>
        <sz val="11"/>
        <rFont val="Arial"/>
        <family val="2"/>
        <charset val="162"/>
      </rPr>
      <t xml:space="preserve">Tacikistan </t>
    </r>
    <r>
      <rPr>
        <sz val="11"/>
        <rFont val="Arial"/>
        <family val="2"/>
        <charset val="162"/>
      </rPr>
      <t xml:space="preserve">
</t>
    </r>
    <r>
      <rPr>
        <i/>
        <sz val="11"/>
        <rFont val="Arial"/>
        <family val="2"/>
        <charset val="162"/>
      </rPr>
      <t>Tajikistan</t>
    </r>
  </si>
  <si>
    <r>
      <rPr>
        <b/>
        <sz val="11"/>
        <rFont val="Arial"/>
        <family val="2"/>
        <charset val="162"/>
      </rPr>
      <t xml:space="preserve">Tayland </t>
    </r>
    <r>
      <rPr>
        <sz val="11"/>
        <rFont val="Arial"/>
        <family val="2"/>
        <charset val="162"/>
      </rPr>
      <t xml:space="preserve">
</t>
    </r>
    <r>
      <rPr>
        <i/>
        <sz val="11"/>
        <rFont val="Arial"/>
        <family val="2"/>
        <charset val="162"/>
      </rPr>
      <t>Thailand</t>
    </r>
  </si>
  <si>
    <r>
      <rPr>
        <b/>
        <sz val="11"/>
        <rFont val="Arial"/>
        <family val="2"/>
        <charset val="162"/>
      </rPr>
      <t xml:space="preserve">Tunus </t>
    </r>
    <r>
      <rPr>
        <sz val="11"/>
        <rFont val="Arial"/>
        <family val="2"/>
        <charset val="162"/>
      </rPr>
      <t xml:space="preserve">
</t>
    </r>
    <r>
      <rPr>
        <i/>
        <sz val="11"/>
        <rFont val="Arial"/>
        <family val="2"/>
        <charset val="162"/>
      </rPr>
      <t>Tunisia</t>
    </r>
  </si>
  <si>
    <r>
      <rPr>
        <b/>
        <sz val="11"/>
        <rFont val="Arial"/>
        <family val="2"/>
        <charset val="162"/>
      </rPr>
      <t>Türkmenistan</t>
    </r>
    <r>
      <rPr>
        <sz val="11"/>
        <rFont val="Arial"/>
        <family val="2"/>
        <charset val="162"/>
      </rPr>
      <t xml:space="preserve"> 
</t>
    </r>
    <r>
      <rPr>
        <i/>
        <sz val="11"/>
        <rFont val="Arial"/>
        <family val="2"/>
        <charset val="162"/>
      </rPr>
      <t>Turkmenistan</t>
    </r>
  </si>
  <si>
    <r>
      <rPr>
        <b/>
        <sz val="11"/>
        <rFont val="Arial"/>
        <family val="2"/>
        <charset val="162"/>
      </rPr>
      <t>Uganda</t>
    </r>
    <r>
      <rPr>
        <sz val="11"/>
        <rFont val="Arial"/>
        <family val="2"/>
        <charset val="162"/>
      </rPr>
      <t xml:space="preserve">
</t>
    </r>
    <r>
      <rPr>
        <i/>
        <sz val="11"/>
        <rFont val="Arial"/>
        <family val="2"/>
        <charset val="162"/>
      </rPr>
      <t>Uganda</t>
    </r>
  </si>
  <si>
    <r>
      <rPr>
        <b/>
        <sz val="11"/>
        <rFont val="Arial"/>
        <family val="2"/>
        <charset val="162"/>
      </rPr>
      <t xml:space="preserve">Ukrayna </t>
    </r>
    <r>
      <rPr>
        <sz val="11"/>
        <rFont val="Arial"/>
        <family val="2"/>
        <charset val="162"/>
      </rPr>
      <t xml:space="preserve">
</t>
    </r>
    <r>
      <rPr>
        <i/>
        <sz val="11"/>
        <rFont val="Arial"/>
        <family val="2"/>
        <charset val="162"/>
      </rPr>
      <t>Ukraine</t>
    </r>
  </si>
  <si>
    <r>
      <rPr>
        <b/>
        <sz val="11"/>
        <rFont val="Arial"/>
        <family val="2"/>
        <charset val="162"/>
      </rPr>
      <t xml:space="preserve">Ürdün </t>
    </r>
    <r>
      <rPr>
        <sz val="11"/>
        <rFont val="Arial"/>
        <family val="2"/>
        <charset val="162"/>
      </rPr>
      <t xml:space="preserve">
</t>
    </r>
    <r>
      <rPr>
        <i/>
        <sz val="11"/>
        <rFont val="Arial"/>
        <family val="2"/>
        <charset val="162"/>
      </rPr>
      <t>Jordan</t>
    </r>
  </si>
  <si>
    <r>
      <rPr>
        <b/>
        <sz val="11"/>
        <rFont val="Arial"/>
        <family val="2"/>
        <charset val="162"/>
      </rPr>
      <t xml:space="preserve">Yemen </t>
    </r>
    <r>
      <rPr>
        <sz val="11"/>
        <rFont val="Arial"/>
        <family val="2"/>
        <charset val="162"/>
      </rPr>
      <t xml:space="preserve">
</t>
    </r>
    <r>
      <rPr>
        <i/>
        <sz val="11"/>
        <rFont val="Arial"/>
        <family val="2"/>
        <charset val="162"/>
      </rPr>
      <t>Yemen</t>
    </r>
  </si>
  <si>
    <r>
      <rPr>
        <b/>
        <sz val="11"/>
        <rFont val="Arial"/>
        <family val="2"/>
        <charset val="162"/>
      </rPr>
      <t xml:space="preserve">Yunanistan </t>
    </r>
    <r>
      <rPr>
        <sz val="11"/>
        <rFont val="Arial"/>
        <family val="2"/>
        <charset val="162"/>
      </rPr>
      <t xml:space="preserve">
</t>
    </r>
    <r>
      <rPr>
        <i/>
        <sz val="11"/>
        <rFont val="Arial"/>
        <family val="2"/>
        <charset val="162"/>
      </rPr>
      <t>Greece</t>
    </r>
  </si>
  <si>
    <r>
      <rPr>
        <b/>
        <sz val="11"/>
        <rFont val="Arial"/>
        <family val="2"/>
        <charset val="162"/>
      </rPr>
      <t xml:space="preserve">Diğer (*)    </t>
    </r>
    <r>
      <rPr>
        <sz val="11"/>
        <rFont val="Arial"/>
        <family val="2"/>
        <charset val="162"/>
      </rPr>
      <t xml:space="preserve">                                                                </t>
    </r>
    <r>
      <rPr>
        <i/>
        <sz val="11"/>
        <rFont val="Arial"/>
        <family val="2"/>
        <charset val="162"/>
      </rPr>
      <t>Other</t>
    </r>
  </si>
  <si>
    <r>
      <t xml:space="preserve">(*): Toplam izin sayısı 100'den daha az olanlardır. 
</t>
    </r>
    <r>
      <rPr>
        <i/>
        <sz val="11"/>
        <rFont val="Arial"/>
        <family val="2"/>
        <charset val="162"/>
      </rPr>
      <t>(*): The total number of permitted are less than 100.</t>
    </r>
  </si>
  <si>
    <r>
      <t>Bitkisel ve hayvansal üretim ile avcılık ve ilgili hizmet faaliyetleri</t>
    </r>
    <r>
      <rPr>
        <sz val="11"/>
        <rFont val="Arial"/>
        <family val="2"/>
        <charset val="162"/>
      </rPr>
      <t xml:space="preserve">
</t>
    </r>
    <r>
      <rPr>
        <i/>
        <sz val="11"/>
        <rFont val="Arial"/>
        <family val="2"/>
        <charset val="162"/>
      </rPr>
      <t>Crop and animal production, hunting and related service activities</t>
    </r>
  </si>
  <si>
    <r>
      <t>Balıkçılık ve su ürünleri yetiştiriciliği</t>
    </r>
    <r>
      <rPr>
        <sz val="11"/>
        <rFont val="Arial"/>
        <family val="2"/>
        <charset val="162"/>
      </rPr>
      <t xml:space="preserve">
</t>
    </r>
    <r>
      <rPr>
        <i/>
        <sz val="11"/>
        <rFont val="Arial"/>
        <family val="2"/>
        <charset val="162"/>
      </rPr>
      <t>Fishing and aquaculture</t>
    </r>
  </si>
  <si>
    <r>
      <t>Kömür ve linyit çıkartılması</t>
    </r>
    <r>
      <rPr>
        <sz val="11"/>
        <rFont val="Arial"/>
        <family val="2"/>
        <charset val="162"/>
      </rPr>
      <t xml:space="preserve">
</t>
    </r>
    <r>
      <rPr>
        <i/>
        <sz val="11"/>
        <rFont val="Arial"/>
        <family val="2"/>
        <charset val="162"/>
      </rPr>
      <t>Mining of coal and lignite</t>
    </r>
  </si>
  <si>
    <r>
      <t>Ham petrol ve doğal gaz çıkarımı</t>
    </r>
    <r>
      <rPr>
        <sz val="11"/>
        <rFont val="Arial"/>
        <family val="2"/>
        <charset val="162"/>
      </rPr>
      <t xml:space="preserve">
</t>
    </r>
    <r>
      <rPr>
        <i/>
        <sz val="11"/>
        <rFont val="Arial"/>
        <family val="2"/>
        <charset val="162"/>
      </rPr>
      <t>Extraction of crude petroleum and natural gas</t>
    </r>
  </si>
  <si>
    <r>
      <t>Metal cevherleri madenciliği</t>
    </r>
    <r>
      <rPr>
        <sz val="11"/>
        <rFont val="Arial"/>
        <family val="2"/>
        <charset val="162"/>
      </rPr>
      <t xml:space="preserve">
</t>
    </r>
    <r>
      <rPr>
        <i/>
        <sz val="11"/>
        <rFont val="Arial"/>
        <family val="2"/>
        <charset val="162"/>
      </rPr>
      <t>Mining of metal ores</t>
    </r>
  </si>
  <si>
    <r>
      <t>Diğer madencilik ve taş ocakçılığı</t>
    </r>
    <r>
      <rPr>
        <sz val="11"/>
        <rFont val="Arial"/>
        <family val="2"/>
        <charset val="162"/>
      </rPr>
      <t xml:space="preserve">
</t>
    </r>
    <r>
      <rPr>
        <i/>
        <sz val="11"/>
        <rFont val="Arial"/>
        <family val="2"/>
        <charset val="162"/>
      </rPr>
      <t>Other mining and quarrying</t>
    </r>
  </si>
  <si>
    <r>
      <t>Madenciliği destekleyici hizmet faaliyetleri</t>
    </r>
    <r>
      <rPr>
        <sz val="11"/>
        <rFont val="Arial"/>
        <family val="2"/>
        <charset val="162"/>
      </rPr>
      <t xml:space="preserve">
</t>
    </r>
    <r>
      <rPr>
        <i/>
        <sz val="11"/>
        <rFont val="Arial"/>
        <family val="2"/>
        <charset val="162"/>
      </rPr>
      <t>Mining support service activities</t>
    </r>
  </si>
  <si>
    <r>
      <t>Gıda ürünlerinin imalatı</t>
    </r>
    <r>
      <rPr>
        <sz val="11"/>
        <rFont val="Arial"/>
        <family val="2"/>
        <charset val="162"/>
      </rPr>
      <t xml:space="preserve">
</t>
    </r>
    <r>
      <rPr>
        <i/>
        <sz val="11"/>
        <rFont val="Arial"/>
        <family val="2"/>
        <charset val="162"/>
      </rPr>
      <t>Manufacture of food products</t>
    </r>
  </si>
  <si>
    <r>
      <t>İçeceklerin imalatı</t>
    </r>
    <r>
      <rPr>
        <sz val="11"/>
        <rFont val="Arial"/>
        <family val="2"/>
        <charset val="162"/>
      </rPr>
      <t xml:space="preserve">
</t>
    </r>
    <r>
      <rPr>
        <i/>
        <sz val="11"/>
        <rFont val="Arial"/>
        <family val="2"/>
        <charset val="162"/>
      </rPr>
      <t>Manufacture of beverages</t>
    </r>
  </si>
  <si>
    <r>
      <t>Tütün ürünleri imalatı</t>
    </r>
    <r>
      <rPr>
        <sz val="11"/>
        <rFont val="Arial"/>
        <family val="2"/>
        <charset val="162"/>
      </rPr>
      <t xml:space="preserve">
</t>
    </r>
    <r>
      <rPr>
        <i/>
        <sz val="11"/>
        <rFont val="Arial"/>
        <family val="2"/>
        <charset val="162"/>
      </rPr>
      <t>Manufacture of tobacco products</t>
    </r>
  </si>
  <si>
    <r>
      <t>Tekstil ürünlerinin imalatı</t>
    </r>
    <r>
      <rPr>
        <sz val="11"/>
        <rFont val="Arial"/>
        <family val="2"/>
        <charset val="162"/>
      </rPr>
      <t xml:space="preserve">
</t>
    </r>
    <r>
      <rPr>
        <i/>
        <sz val="11"/>
        <rFont val="Arial"/>
        <family val="2"/>
        <charset val="162"/>
      </rPr>
      <t>Manufacture of textiles</t>
    </r>
  </si>
  <si>
    <r>
      <t>Giyim eşyalarının imalatı</t>
    </r>
    <r>
      <rPr>
        <sz val="11"/>
        <rFont val="Arial"/>
        <family val="2"/>
        <charset val="162"/>
      </rPr>
      <t xml:space="preserve">
</t>
    </r>
    <r>
      <rPr>
        <i/>
        <sz val="11"/>
        <rFont val="Arial"/>
        <family val="2"/>
        <charset val="162"/>
      </rPr>
      <t>Manufacture of wearing apparel</t>
    </r>
  </si>
  <si>
    <r>
      <t>Deri ve ilgili ürünlerin imalatı</t>
    </r>
    <r>
      <rPr>
        <sz val="11"/>
        <rFont val="Arial"/>
        <family val="2"/>
        <charset val="162"/>
      </rPr>
      <t xml:space="preserve">
</t>
    </r>
    <r>
      <rPr>
        <i/>
        <sz val="11"/>
        <rFont val="Arial"/>
        <family val="2"/>
        <charset val="162"/>
      </rPr>
      <t>Manufacture of leather and related products</t>
    </r>
  </si>
  <si>
    <r>
      <t>Kağıt ve kağıt ürünlerinin imalatı</t>
    </r>
    <r>
      <rPr>
        <sz val="11"/>
        <rFont val="Arial"/>
        <family val="2"/>
        <charset val="162"/>
      </rPr>
      <t xml:space="preserve">
</t>
    </r>
    <r>
      <rPr>
        <i/>
        <sz val="11"/>
        <rFont val="Arial"/>
        <family val="2"/>
        <charset val="162"/>
      </rPr>
      <t>Manufacture of paper and paper products</t>
    </r>
  </si>
  <si>
    <r>
      <t>Kayıtlı medyanın basılması ve çoğaltılması</t>
    </r>
    <r>
      <rPr>
        <sz val="11"/>
        <rFont val="Arial"/>
        <family val="2"/>
        <charset val="162"/>
      </rPr>
      <t xml:space="preserve">
</t>
    </r>
    <r>
      <rPr>
        <i/>
        <sz val="11"/>
        <rFont val="Arial"/>
        <family val="2"/>
        <charset val="162"/>
      </rPr>
      <t>Printing and reproduction of recorded media</t>
    </r>
  </si>
  <si>
    <r>
      <t>Kok kömürü ve rafine edilmiş petrol ürünleri imalatı</t>
    </r>
    <r>
      <rPr>
        <sz val="11"/>
        <rFont val="Arial"/>
        <family val="2"/>
        <charset val="162"/>
      </rPr>
      <t xml:space="preserve">
</t>
    </r>
    <r>
      <rPr>
        <i/>
        <sz val="11"/>
        <rFont val="Arial"/>
        <family val="2"/>
        <charset val="162"/>
      </rPr>
      <t>Manufacture of coke and refined petroleum products</t>
    </r>
  </si>
  <si>
    <r>
      <t>Uzatma başvurusu</t>
    </r>
    <r>
      <rPr>
        <sz val="11"/>
        <rFont val="Arial"/>
        <family val="2"/>
        <charset val="162"/>
      </rPr>
      <t xml:space="preserve">
</t>
    </r>
    <r>
      <rPr>
        <i/>
        <sz val="11"/>
        <rFont val="Arial"/>
        <family val="2"/>
        <charset val="162"/>
      </rPr>
      <t>Extension application</t>
    </r>
  </si>
  <si>
    <r>
      <t xml:space="preserve">
Yabancı: </t>
    </r>
    <r>
      <rPr>
        <sz val="11"/>
        <color rgb="FF000000"/>
        <rFont val="Arial"/>
        <family val="2"/>
        <charset val="162"/>
      </rPr>
      <t>Türkiye Cumhuriyeti Devleti ile vatandaşlık bağı bulunmayan kişi.</t>
    </r>
  </si>
  <si>
    <r>
      <rPr>
        <b/>
        <i/>
        <sz val="11"/>
        <rFont val="Arial"/>
        <family val="2"/>
        <charset val="162"/>
      </rPr>
      <t xml:space="preserve">
Foreigner: </t>
    </r>
    <r>
      <rPr>
        <i/>
        <sz val="11"/>
        <rFont val="Arial"/>
        <family val="2"/>
        <charset val="162"/>
      </rPr>
      <t>A person who does not have citizenship bond with the Republic of Turkey.</t>
    </r>
  </si>
  <si>
    <r>
      <t xml:space="preserve">
Çalışma İzni:</t>
    </r>
    <r>
      <rPr>
        <sz val="11"/>
        <color rgb="FF000000"/>
        <rFont val="Arial"/>
        <family val="2"/>
        <charset val="162"/>
      </rPr>
      <t xml:space="preserve"> Bakanlıkça resmî bir belge şeklinde düzenlenen ve geçerlilik süresi içinde yabancıya Türkiye’de çalışma ve ikamet hakkı veren izin.</t>
    </r>
  </si>
  <si>
    <r>
      <rPr>
        <b/>
        <i/>
        <sz val="11"/>
        <rFont val="Arial"/>
        <family val="2"/>
        <charset val="162"/>
      </rPr>
      <t xml:space="preserve">
Work Permit:</t>
    </r>
    <r>
      <rPr>
        <i/>
        <sz val="11"/>
        <rFont val="Arial"/>
        <family val="2"/>
        <charset val="162"/>
      </rPr>
      <t xml:space="preserve"> The legal document issued by the Ministry of Labour and Social Security, which grants the foreigner the right to work and reside in the Republic of Turkey throughout its period of validity.</t>
    </r>
  </si>
  <si>
    <r>
      <t xml:space="preserve">
Bağımsız Çalışma İzni:</t>
    </r>
    <r>
      <rPr>
        <sz val="11"/>
        <rFont val="Arial"/>
        <family val="2"/>
        <charset val="162"/>
      </rPr>
      <t xml:space="preserve"> Yabancıya Türkiye’de belirli bir süreyle kendi ad ve hesabına çalışma hakkı veren izin.</t>
    </r>
  </si>
  <si>
    <r>
      <rPr>
        <b/>
        <i/>
        <sz val="11"/>
        <rFont val="Arial"/>
        <family val="2"/>
        <charset val="162"/>
      </rPr>
      <t xml:space="preserve">
Independent (Self-employed) Work Permit: </t>
    </r>
    <r>
      <rPr>
        <i/>
        <sz val="11"/>
        <rFont val="Arial"/>
        <family val="2"/>
        <charset val="162"/>
      </rPr>
      <t>The work permit, which grants the foreigner the right to work self-employed in the Republic of Turkey for a specified period of time.</t>
    </r>
  </si>
  <si>
    <r>
      <t xml:space="preserve">
Süreli Çalışma İzni: </t>
    </r>
    <r>
      <rPr>
        <sz val="11"/>
        <color rgb="FF000000"/>
        <rFont val="Arial"/>
        <family val="2"/>
        <charset val="162"/>
      </rPr>
      <t>Yabancıya belirli bir işyerinde, belirli bir işte ve belirli bir süreyle çalışmak şartıyla verilen izin.</t>
    </r>
  </si>
  <si>
    <r>
      <rPr>
        <b/>
        <i/>
        <sz val="11"/>
        <rFont val="Arial"/>
        <family val="2"/>
        <charset val="162"/>
      </rPr>
      <t xml:space="preserve">
Fixed-term Work Permit: </t>
    </r>
    <r>
      <rPr>
        <i/>
        <sz val="11"/>
        <rFont val="Arial"/>
        <family val="2"/>
        <charset val="162"/>
      </rPr>
      <t>The permit, which grants the foreigner the right to work at a specific workplace, in a specific occupation and for a specified period of time.</t>
    </r>
  </si>
  <si>
    <r>
      <t xml:space="preserve">
Süresiz Çalışma İzni: </t>
    </r>
    <r>
      <rPr>
        <sz val="11"/>
        <color rgb="FF000000"/>
        <rFont val="Arial"/>
        <family val="2"/>
        <charset val="162"/>
      </rPr>
      <t>Yabancıya, Türkiye’de süresiz çalışma hakkı veren izin.</t>
    </r>
  </si>
  <si>
    <r>
      <rPr>
        <b/>
        <i/>
        <sz val="11"/>
        <rFont val="Arial"/>
        <family val="2"/>
        <charset val="162"/>
      </rPr>
      <t xml:space="preserve">
Permanent Work Permit:</t>
    </r>
    <r>
      <rPr>
        <i/>
        <sz val="11"/>
        <rFont val="Arial"/>
        <family val="2"/>
        <charset val="162"/>
      </rPr>
      <t xml:space="preserve"> The permit, which grants the foreigner the right to work in the Republic of Turkey for an indefinite period of time.</t>
    </r>
  </si>
  <si>
    <r>
      <t xml:space="preserve">Ocak
</t>
    </r>
    <r>
      <rPr>
        <i/>
        <sz val="11"/>
        <rFont val="Arial"/>
        <family val="2"/>
        <charset val="162"/>
      </rPr>
      <t>January</t>
    </r>
  </si>
  <si>
    <r>
      <t xml:space="preserve">Şubat
</t>
    </r>
    <r>
      <rPr>
        <i/>
        <sz val="11"/>
        <rFont val="Arial"/>
        <family val="2"/>
        <charset val="162"/>
      </rPr>
      <t>February</t>
    </r>
  </si>
  <si>
    <r>
      <t xml:space="preserve">Aralık
</t>
    </r>
    <r>
      <rPr>
        <i/>
        <sz val="11"/>
        <rFont val="Arial"/>
        <family val="2"/>
        <charset val="162"/>
      </rPr>
      <t>December</t>
    </r>
  </si>
  <si>
    <r>
      <rPr>
        <b/>
        <sz val="9"/>
        <rFont val="Arial"/>
        <family val="2"/>
        <charset val="162"/>
      </rPr>
      <t>(*) Bilinmeyen:</t>
    </r>
    <r>
      <rPr>
        <sz val="9"/>
        <rFont val="Arial"/>
        <family val="2"/>
        <charset val="162"/>
      </rPr>
      <t xml:space="preserve"> Sistemimize kayıt olup da profil doldurmayanların sayılarıdır. 
</t>
    </r>
    <r>
      <rPr>
        <i/>
        <sz val="9"/>
        <rFont val="Arial"/>
        <family val="2"/>
        <charset val="162"/>
      </rPr>
      <t>Unknown: The number of people who do not fill the profile and register our system.</t>
    </r>
  </si>
  <si>
    <r>
      <t xml:space="preserve">İzin türü
</t>
    </r>
    <r>
      <rPr>
        <i/>
        <sz val="11"/>
        <color indexed="8"/>
        <rFont val="Arial"/>
        <family val="2"/>
        <charset val="162"/>
      </rPr>
      <t>Type of Permission</t>
    </r>
  </si>
  <si>
    <r>
      <rPr>
        <b/>
        <sz val="11"/>
        <rFont val="Arial"/>
        <family val="2"/>
        <charset val="162"/>
      </rPr>
      <t>Erken çocukluk dönemi eğitimi</t>
    </r>
    <r>
      <rPr>
        <sz val="11"/>
        <rFont val="Arial"/>
        <family val="2"/>
        <charset val="162"/>
      </rPr>
      <t xml:space="preserve">
</t>
    </r>
    <r>
      <rPr>
        <i/>
        <sz val="11"/>
        <rFont val="Arial"/>
        <family val="2"/>
        <charset val="162"/>
      </rPr>
      <t>Early childhood education</t>
    </r>
  </si>
  <si>
    <r>
      <rPr>
        <b/>
        <sz val="11"/>
        <rFont val="Arial"/>
        <family val="2"/>
        <charset val="162"/>
      </rPr>
      <t>İlkokul</t>
    </r>
    <r>
      <rPr>
        <sz val="11"/>
        <rFont val="Arial"/>
        <family val="2"/>
        <charset val="162"/>
      </rPr>
      <t xml:space="preserve">
Primary education</t>
    </r>
  </si>
  <si>
    <r>
      <rPr>
        <b/>
        <sz val="11"/>
        <rFont val="Arial"/>
        <family val="2"/>
        <charset val="162"/>
      </rPr>
      <t>Ortaokul</t>
    </r>
    <r>
      <rPr>
        <sz val="11"/>
        <rFont val="Arial"/>
        <family val="2"/>
        <charset val="162"/>
      </rPr>
      <t xml:space="preserve">
</t>
    </r>
    <r>
      <rPr>
        <i/>
        <sz val="11"/>
        <rFont val="Arial"/>
        <family val="2"/>
        <charset val="162"/>
      </rPr>
      <t>Lower secondary education</t>
    </r>
  </si>
  <si>
    <r>
      <rPr>
        <b/>
        <sz val="11"/>
        <rFont val="Arial"/>
        <family val="2"/>
        <charset val="162"/>
      </rPr>
      <t>Lise ve dengi</t>
    </r>
    <r>
      <rPr>
        <sz val="11"/>
        <rFont val="Arial"/>
        <family val="2"/>
        <charset val="162"/>
      </rPr>
      <t xml:space="preserve">
</t>
    </r>
    <r>
      <rPr>
        <i/>
        <sz val="11"/>
        <rFont val="Arial"/>
        <family val="2"/>
        <charset val="162"/>
      </rPr>
      <t>Upper secondary education</t>
    </r>
  </si>
  <si>
    <r>
      <rPr>
        <b/>
        <sz val="11"/>
        <rFont val="Arial"/>
        <family val="2"/>
        <charset val="162"/>
      </rPr>
      <t>Ön lisans</t>
    </r>
    <r>
      <rPr>
        <sz val="11"/>
        <rFont val="Arial"/>
        <family val="2"/>
        <charset val="162"/>
      </rPr>
      <t xml:space="preserve">
</t>
    </r>
    <r>
      <rPr>
        <i/>
        <sz val="11"/>
        <rFont val="Arial"/>
        <family val="2"/>
        <charset val="162"/>
      </rPr>
      <t>Short-Cycle tertiary education</t>
    </r>
  </si>
  <si>
    <r>
      <rPr>
        <b/>
        <sz val="11"/>
        <rFont val="Arial"/>
        <family val="2"/>
        <charset val="162"/>
      </rPr>
      <t>Lisans</t>
    </r>
    <r>
      <rPr>
        <sz val="11"/>
        <rFont val="Arial"/>
        <family val="2"/>
        <charset val="162"/>
      </rPr>
      <t xml:space="preserve">
</t>
    </r>
    <r>
      <rPr>
        <i/>
        <sz val="11"/>
        <rFont val="Arial"/>
        <family val="2"/>
        <charset val="162"/>
      </rPr>
      <t>Bachelor’s or equivalent level</t>
    </r>
  </si>
  <si>
    <r>
      <rPr>
        <b/>
        <sz val="11"/>
        <rFont val="Arial"/>
        <family val="2"/>
        <charset val="162"/>
      </rPr>
      <t>Yüksek lisans</t>
    </r>
    <r>
      <rPr>
        <sz val="11"/>
        <rFont val="Arial"/>
        <family val="2"/>
        <charset val="162"/>
      </rPr>
      <t xml:space="preserve">
</t>
    </r>
    <r>
      <rPr>
        <i/>
        <sz val="11"/>
        <rFont val="Arial"/>
        <family val="2"/>
        <charset val="162"/>
      </rPr>
      <t>Master’s or equivalent level</t>
    </r>
  </si>
  <si>
    <r>
      <rPr>
        <b/>
        <sz val="11"/>
        <rFont val="Arial"/>
        <family val="2"/>
        <charset val="162"/>
      </rPr>
      <t>Doktora</t>
    </r>
    <r>
      <rPr>
        <sz val="11"/>
        <rFont val="Arial"/>
        <family val="2"/>
        <charset val="162"/>
      </rPr>
      <t xml:space="preserve">
</t>
    </r>
    <r>
      <rPr>
        <i/>
        <sz val="11"/>
        <rFont val="Arial"/>
        <family val="2"/>
        <charset val="162"/>
      </rPr>
      <t>Doctoral or equivalent level</t>
    </r>
  </si>
  <si>
    <r>
      <rPr>
        <b/>
        <sz val="11"/>
        <rFont val="Arial"/>
        <family val="2"/>
        <charset val="162"/>
      </rPr>
      <t xml:space="preserve">Başka yerde sınıflandırılmamış </t>
    </r>
    <r>
      <rPr>
        <sz val="11"/>
        <rFont val="Arial"/>
        <family val="2"/>
        <charset val="162"/>
      </rPr>
      <t xml:space="preserve">
</t>
    </r>
    <r>
      <rPr>
        <i/>
        <sz val="11"/>
        <rFont val="Arial"/>
        <family val="2"/>
        <charset val="162"/>
      </rPr>
      <t>Tertiary education (master, doctoral level or equivalent)</t>
    </r>
  </si>
  <si>
    <r>
      <t xml:space="preserve">Yaş grubu
</t>
    </r>
    <r>
      <rPr>
        <sz val="11"/>
        <rFont val="Arial"/>
        <family val="2"/>
        <charset val="162"/>
      </rPr>
      <t>Age group</t>
    </r>
  </si>
  <si>
    <r>
      <t xml:space="preserve">Faaliyet Kodu
</t>
    </r>
    <r>
      <rPr>
        <i/>
        <sz val="11"/>
        <rFont val="Arial"/>
        <family val="2"/>
        <charset val="162"/>
      </rPr>
      <t>Activity Code</t>
    </r>
  </si>
  <si>
    <r>
      <t xml:space="preserve">Ekonomik faaliyetler / </t>
    </r>
    <r>
      <rPr>
        <i/>
        <sz val="11"/>
        <rFont val="Arial"/>
        <family val="2"/>
        <charset val="162"/>
      </rPr>
      <t>Economic activities</t>
    </r>
    <r>
      <rPr>
        <b/>
        <sz val="11"/>
        <rFont val="Arial"/>
        <family val="2"/>
        <charset val="162"/>
      </rPr>
      <t xml:space="preserve">
(NACE Rev.2)</t>
    </r>
  </si>
  <si>
    <r>
      <t>Kimyasalların ve kimyasal ürünlerin imalatı</t>
    </r>
    <r>
      <rPr>
        <sz val="11"/>
        <rFont val="Arial"/>
        <family val="2"/>
        <charset val="162"/>
      </rPr>
      <t xml:space="preserve">
</t>
    </r>
    <r>
      <rPr>
        <i/>
        <sz val="11"/>
        <rFont val="Arial"/>
        <family val="2"/>
        <charset val="162"/>
      </rPr>
      <t>Manufacture of chemicals and chemical products</t>
    </r>
  </si>
  <si>
    <r>
      <t>Temel eczacılık ürünlerinin ve eczacılığa ilişkin malzemelerin imalatı</t>
    </r>
    <r>
      <rPr>
        <sz val="11"/>
        <rFont val="Arial"/>
        <family val="2"/>
        <charset val="162"/>
      </rPr>
      <t xml:space="preserve">
</t>
    </r>
    <r>
      <rPr>
        <i/>
        <sz val="11"/>
        <rFont val="Arial"/>
        <family val="2"/>
        <charset val="162"/>
      </rPr>
      <t>Manufacture of basic pharmaceutical products and pharmaceutical preparations</t>
    </r>
  </si>
  <si>
    <r>
      <t>Kauçuk ve plastik ürünlerin imalatı</t>
    </r>
    <r>
      <rPr>
        <sz val="11"/>
        <rFont val="Arial"/>
        <family val="2"/>
        <charset val="162"/>
      </rPr>
      <t xml:space="preserve">
</t>
    </r>
    <r>
      <rPr>
        <i/>
        <sz val="11"/>
        <rFont val="Arial"/>
        <family val="2"/>
        <charset val="162"/>
      </rPr>
      <t>Manufacture of rubber and plastic products</t>
    </r>
  </si>
  <si>
    <r>
      <t>Diğer metalik olmayan mineral ürünlerin imalatı</t>
    </r>
    <r>
      <rPr>
        <sz val="11"/>
        <rFont val="Arial"/>
        <family val="2"/>
        <charset val="162"/>
      </rPr>
      <t xml:space="preserve">
</t>
    </r>
    <r>
      <rPr>
        <i/>
        <sz val="11"/>
        <rFont val="Arial"/>
        <family val="2"/>
        <charset val="162"/>
      </rPr>
      <t>Manufacture of other non-metallic mineral products</t>
    </r>
  </si>
  <si>
    <r>
      <t>Ana metal sanayii</t>
    </r>
    <r>
      <rPr>
        <sz val="11"/>
        <rFont val="Arial"/>
        <family val="2"/>
        <charset val="162"/>
      </rPr>
      <t xml:space="preserve">
</t>
    </r>
    <r>
      <rPr>
        <i/>
        <sz val="11"/>
        <rFont val="Arial"/>
        <family val="2"/>
        <charset val="162"/>
      </rPr>
      <t>Manufacture of basic metals</t>
    </r>
  </si>
  <si>
    <r>
      <t>Fabrikasyon metal ürünleri imalatı (Makine ve teçhizat hariç)</t>
    </r>
    <r>
      <rPr>
        <sz val="11"/>
        <rFont val="Arial"/>
        <family val="2"/>
        <charset val="162"/>
      </rPr>
      <t xml:space="preserve">
</t>
    </r>
    <r>
      <rPr>
        <i/>
        <sz val="11"/>
        <rFont val="Arial"/>
        <family val="2"/>
        <charset val="162"/>
      </rPr>
      <t>Manufacture of fabricated metal products, except machinery and equipment</t>
    </r>
  </si>
  <si>
    <r>
      <t>Bilgisayarların, elektronik ve optik ürünlerin imalatı</t>
    </r>
    <r>
      <rPr>
        <sz val="11"/>
        <rFont val="Arial"/>
        <family val="2"/>
        <charset val="162"/>
      </rPr>
      <t xml:space="preserve">
</t>
    </r>
    <r>
      <rPr>
        <i/>
        <sz val="11"/>
        <rFont val="Arial"/>
        <family val="2"/>
        <charset val="162"/>
      </rPr>
      <t>Manufacture of computer, electronic and optical products</t>
    </r>
  </si>
  <si>
    <r>
      <t>Elektrikli teçhizat imalatı</t>
    </r>
    <r>
      <rPr>
        <sz val="11"/>
        <rFont val="Arial"/>
        <family val="2"/>
        <charset val="162"/>
      </rPr>
      <t xml:space="preserve">
</t>
    </r>
    <r>
      <rPr>
        <i/>
        <sz val="11"/>
        <rFont val="Arial"/>
        <family val="2"/>
        <charset val="162"/>
      </rPr>
      <t>Manufacture of electrical equipment</t>
    </r>
  </si>
  <si>
    <r>
      <t>Başka yerde sınıflandırılmamış makine ve ekipman imalatı</t>
    </r>
    <r>
      <rPr>
        <sz val="11"/>
        <rFont val="Arial"/>
        <family val="2"/>
        <charset val="162"/>
      </rPr>
      <t xml:space="preserve">
</t>
    </r>
    <r>
      <rPr>
        <i/>
        <sz val="11"/>
        <rFont val="Arial"/>
        <family val="2"/>
        <charset val="162"/>
      </rPr>
      <t>Manufacture of machineryand equipment n.e.c.</t>
    </r>
  </si>
  <si>
    <r>
      <t>Motorlu kara taşıtı, treyler (römork) ve yarı treyler (yarı römork) imalatı</t>
    </r>
    <r>
      <rPr>
        <sz val="11"/>
        <rFont val="Arial"/>
        <family val="2"/>
        <charset val="162"/>
      </rPr>
      <t xml:space="preserve">
</t>
    </r>
    <r>
      <rPr>
        <i/>
        <sz val="11"/>
        <rFont val="Arial"/>
        <family val="2"/>
        <charset val="162"/>
      </rPr>
      <t>Manufacture of motor vehicles, trailers and semi-trailers</t>
    </r>
  </si>
  <si>
    <r>
      <t>Diğer ulaşım araçlarının imalatı</t>
    </r>
    <r>
      <rPr>
        <sz val="11"/>
        <rFont val="Arial"/>
        <family val="2"/>
        <charset val="162"/>
      </rPr>
      <t xml:space="preserve">
</t>
    </r>
    <r>
      <rPr>
        <i/>
        <sz val="11"/>
        <rFont val="Arial"/>
        <family val="2"/>
        <charset val="162"/>
      </rPr>
      <t>Manufacture of other transport equipment</t>
    </r>
  </si>
  <si>
    <r>
      <t>Mobilya imalatı</t>
    </r>
    <r>
      <rPr>
        <sz val="11"/>
        <rFont val="Arial"/>
        <family val="2"/>
        <charset val="162"/>
      </rPr>
      <t xml:space="preserve">
</t>
    </r>
    <r>
      <rPr>
        <i/>
        <sz val="11"/>
        <rFont val="Arial"/>
        <family val="2"/>
        <charset val="162"/>
      </rPr>
      <t>Manufacture of furniture</t>
    </r>
  </si>
  <si>
    <r>
      <t>Diğer imalatlar</t>
    </r>
    <r>
      <rPr>
        <sz val="11"/>
        <rFont val="Arial"/>
        <family val="2"/>
        <charset val="162"/>
      </rPr>
      <t xml:space="preserve">
</t>
    </r>
    <r>
      <rPr>
        <i/>
        <sz val="11"/>
        <rFont val="Arial"/>
        <family val="2"/>
        <charset val="162"/>
      </rPr>
      <t>Other manufacturing</t>
    </r>
  </si>
  <si>
    <r>
      <t>Makine ve ekipmanların kurulumu ve onarımı</t>
    </r>
    <r>
      <rPr>
        <sz val="11"/>
        <rFont val="Arial"/>
        <family val="2"/>
        <charset val="162"/>
      </rPr>
      <t xml:space="preserve">
</t>
    </r>
    <r>
      <rPr>
        <i/>
        <sz val="11"/>
        <rFont val="Arial"/>
        <family val="2"/>
        <charset val="162"/>
      </rPr>
      <t>Repair and installation of machinery and equipment</t>
    </r>
  </si>
  <si>
    <r>
      <t>Elektrik, gaz, buhar ve havalandırma sistemi üretim ve dağıtımı</t>
    </r>
    <r>
      <rPr>
        <sz val="11"/>
        <rFont val="Arial"/>
        <family val="2"/>
        <charset val="162"/>
      </rPr>
      <t xml:space="preserve">
</t>
    </r>
    <r>
      <rPr>
        <i/>
        <sz val="11"/>
        <rFont val="Arial"/>
        <family val="2"/>
        <charset val="162"/>
      </rPr>
      <t>Electricity, gas, steam and air conditioning supply</t>
    </r>
  </si>
  <si>
    <r>
      <rPr>
        <b/>
        <sz val="11"/>
        <rFont val="Arial"/>
        <family val="2"/>
        <charset val="162"/>
      </rPr>
      <t>Suyun toplanması, arıtılması ve dağıtılması</t>
    </r>
    <r>
      <rPr>
        <sz val="11"/>
        <rFont val="Arial"/>
        <family val="2"/>
        <charset val="162"/>
      </rPr>
      <t xml:space="preserve">
</t>
    </r>
    <r>
      <rPr>
        <i/>
        <sz val="11"/>
        <rFont val="Arial"/>
        <family val="2"/>
        <charset val="162"/>
      </rPr>
      <t>Water collection, treatment and supply</t>
    </r>
  </si>
  <si>
    <r>
      <rPr>
        <b/>
        <sz val="11"/>
        <rFont val="Arial"/>
        <family val="2"/>
        <charset val="162"/>
      </rPr>
      <t>Kanalizasyon</t>
    </r>
    <r>
      <rPr>
        <sz val="11"/>
        <rFont val="Arial"/>
        <family val="2"/>
        <charset val="162"/>
      </rPr>
      <t xml:space="preserve">
</t>
    </r>
    <r>
      <rPr>
        <i/>
        <sz val="11"/>
        <rFont val="Arial"/>
        <family val="2"/>
        <charset val="162"/>
      </rPr>
      <t>Sewerage</t>
    </r>
  </si>
  <si>
    <r>
      <rPr>
        <b/>
        <sz val="11"/>
        <rFont val="Arial"/>
        <family val="2"/>
        <charset val="162"/>
      </rPr>
      <t>Bina inşaatı</t>
    </r>
    <r>
      <rPr>
        <sz val="11"/>
        <rFont val="Arial"/>
        <family val="2"/>
        <charset val="162"/>
      </rPr>
      <t xml:space="preserve">
</t>
    </r>
    <r>
      <rPr>
        <i/>
        <sz val="11"/>
        <rFont val="Arial"/>
        <family val="2"/>
        <charset val="162"/>
      </rPr>
      <t>Construction of buildings</t>
    </r>
  </si>
  <si>
    <r>
      <rPr>
        <b/>
        <sz val="11"/>
        <rFont val="Arial"/>
        <family val="2"/>
        <charset val="162"/>
      </rPr>
      <t>Bina dışı yapıların inşaatı</t>
    </r>
    <r>
      <rPr>
        <sz val="11"/>
        <rFont val="Arial"/>
        <family val="2"/>
        <charset val="162"/>
      </rPr>
      <t xml:space="preserve">
</t>
    </r>
    <r>
      <rPr>
        <i/>
        <sz val="11"/>
        <rFont val="Arial"/>
        <family val="2"/>
        <charset val="162"/>
      </rPr>
      <t>Civil engineering</t>
    </r>
  </si>
  <si>
    <r>
      <rPr>
        <b/>
        <sz val="11"/>
        <rFont val="Arial"/>
        <family val="2"/>
        <charset val="162"/>
      </rPr>
      <t>Özel inşaat faaliyetleri</t>
    </r>
    <r>
      <rPr>
        <sz val="11"/>
        <rFont val="Arial"/>
        <family val="2"/>
        <charset val="162"/>
      </rPr>
      <t xml:space="preserve">
</t>
    </r>
    <r>
      <rPr>
        <i/>
        <sz val="11"/>
        <rFont val="Arial"/>
        <family val="2"/>
        <charset val="162"/>
      </rPr>
      <t>Specialised construction activities</t>
    </r>
  </si>
  <si>
    <r>
      <rPr>
        <b/>
        <sz val="11"/>
        <rFont val="Arial"/>
        <family val="2"/>
        <charset val="162"/>
      </rPr>
      <t>Motorlu kara taşıtlarının ve motosikletlerin toptan ve perakende ticareti ile onarımı</t>
    </r>
    <r>
      <rPr>
        <sz val="11"/>
        <rFont val="Arial"/>
        <family val="2"/>
        <charset val="162"/>
      </rPr>
      <t xml:space="preserve">
</t>
    </r>
    <r>
      <rPr>
        <i/>
        <sz val="11"/>
        <rFont val="Arial"/>
        <family val="2"/>
        <charset val="162"/>
      </rPr>
      <t>Wholesale and retail trade and repair of motor vehicles and motorcycles</t>
    </r>
  </si>
  <si>
    <r>
      <rPr>
        <b/>
        <sz val="11"/>
        <rFont val="Arial"/>
        <family val="2"/>
        <charset val="162"/>
      </rPr>
      <t>Toptan ticaret (Motorlu kara taşıtları ve motosikletler hariç)</t>
    </r>
    <r>
      <rPr>
        <sz val="11"/>
        <rFont val="Arial"/>
        <family val="2"/>
        <charset val="162"/>
      </rPr>
      <t xml:space="preserve">
</t>
    </r>
    <r>
      <rPr>
        <i/>
        <sz val="11"/>
        <rFont val="Arial"/>
        <family val="2"/>
        <charset val="162"/>
      </rPr>
      <t>Wholesale trade, except of motor vehicles and motorcycles</t>
    </r>
  </si>
  <si>
    <r>
      <rPr>
        <b/>
        <sz val="11"/>
        <rFont val="Arial"/>
        <family val="2"/>
        <charset val="162"/>
      </rPr>
      <t>Perakende ticaret (Motorlu kara taşıtları ve motosikletler hariç)</t>
    </r>
    <r>
      <rPr>
        <sz val="11"/>
        <rFont val="Arial"/>
        <family val="2"/>
        <charset val="162"/>
      </rPr>
      <t xml:space="preserve">
</t>
    </r>
    <r>
      <rPr>
        <i/>
        <sz val="11"/>
        <rFont val="Arial"/>
        <family val="2"/>
        <charset val="162"/>
      </rPr>
      <t>Retail trade, except of motor vehicles and motorcycles</t>
    </r>
  </si>
  <si>
    <r>
      <rPr>
        <b/>
        <sz val="11"/>
        <rFont val="Arial"/>
        <family val="2"/>
        <charset val="162"/>
      </rPr>
      <t>Kara taşımacılığı ve boru hattı taşımacılığı</t>
    </r>
    <r>
      <rPr>
        <sz val="11"/>
        <rFont val="Arial"/>
        <family val="2"/>
        <charset val="162"/>
      </rPr>
      <t xml:space="preserve">
</t>
    </r>
    <r>
      <rPr>
        <i/>
        <sz val="11"/>
        <rFont val="Arial"/>
        <family val="2"/>
        <charset val="162"/>
      </rPr>
      <t>Land transport and transport via pipelines</t>
    </r>
  </si>
  <si>
    <r>
      <rPr>
        <b/>
        <sz val="11"/>
        <rFont val="Arial"/>
        <family val="2"/>
        <charset val="162"/>
      </rPr>
      <t>Su yolu taşımacılığı</t>
    </r>
    <r>
      <rPr>
        <sz val="11"/>
        <rFont val="Arial"/>
        <family val="2"/>
        <charset val="162"/>
      </rPr>
      <t xml:space="preserve">
</t>
    </r>
    <r>
      <rPr>
        <i/>
        <sz val="11"/>
        <rFont val="Arial"/>
        <family val="2"/>
        <charset val="162"/>
      </rPr>
      <t>Water transport</t>
    </r>
  </si>
  <si>
    <r>
      <rPr>
        <b/>
        <sz val="11"/>
        <rFont val="Arial"/>
        <family val="2"/>
        <charset val="162"/>
      </rPr>
      <t>Hava yolu taşımacılığı</t>
    </r>
    <r>
      <rPr>
        <sz val="11"/>
        <rFont val="Arial"/>
        <family val="2"/>
        <charset val="162"/>
      </rPr>
      <t xml:space="preserve">
</t>
    </r>
    <r>
      <rPr>
        <i/>
        <sz val="11"/>
        <rFont val="Arial"/>
        <family val="2"/>
        <charset val="162"/>
      </rPr>
      <t>Air transport</t>
    </r>
  </si>
  <si>
    <r>
      <rPr>
        <b/>
        <sz val="11"/>
        <rFont val="Arial"/>
        <family val="2"/>
        <charset val="162"/>
      </rPr>
      <t>Taşımacılık için depolama ve destekleyici faaliyetler</t>
    </r>
    <r>
      <rPr>
        <sz val="11"/>
        <rFont val="Arial"/>
        <family val="2"/>
        <charset val="162"/>
      </rPr>
      <t xml:space="preserve">
</t>
    </r>
    <r>
      <rPr>
        <i/>
        <sz val="11"/>
        <rFont val="Arial"/>
        <family val="2"/>
        <charset val="162"/>
      </rPr>
      <t>Warehousing and support activities for transportation</t>
    </r>
  </si>
  <si>
    <r>
      <rPr>
        <b/>
        <sz val="11"/>
        <rFont val="Arial"/>
        <family val="2"/>
        <charset val="162"/>
      </rPr>
      <t>Posta ve kurye faaliyetleri</t>
    </r>
    <r>
      <rPr>
        <sz val="11"/>
        <rFont val="Arial"/>
        <family val="2"/>
        <charset val="162"/>
      </rPr>
      <t xml:space="preserve">
</t>
    </r>
    <r>
      <rPr>
        <i/>
        <sz val="11"/>
        <rFont val="Arial"/>
        <family val="2"/>
        <charset val="162"/>
      </rPr>
      <t>Postal and courier activities</t>
    </r>
  </si>
  <si>
    <r>
      <rPr>
        <b/>
        <sz val="11"/>
        <rFont val="Arial"/>
        <family val="2"/>
        <charset val="162"/>
      </rPr>
      <t>Konaklama</t>
    </r>
    <r>
      <rPr>
        <sz val="11"/>
        <rFont val="Arial"/>
        <family val="2"/>
        <charset val="162"/>
      </rPr>
      <t xml:space="preserve">
</t>
    </r>
    <r>
      <rPr>
        <i/>
        <sz val="11"/>
        <rFont val="Arial"/>
        <family val="2"/>
        <charset val="162"/>
      </rPr>
      <t>Accommodation</t>
    </r>
  </si>
  <si>
    <r>
      <rPr>
        <b/>
        <sz val="11"/>
        <rFont val="Arial"/>
        <family val="2"/>
        <charset val="162"/>
      </rPr>
      <t>Yiyecek ve içecek hizmeti faaliyetleri</t>
    </r>
    <r>
      <rPr>
        <sz val="11"/>
        <rFont val="Arial"/>
        <family val="2"/>
        <charset val="162"/>
      </rPr>
      <t xml:space="preserve">
</t>
    </r>
    <r>
      <rPr>
        <i/>
        <sz val="11"/>
        <rFont val="Arial"/>
        <family val="2"/>
        <charset val="162"/>
      </rPr>
      <t>Food and beverage service activities</t>
    </r>
  </si>
  <si>
    <r>
      <rPr>
        <b/>
        <sz val="11"/>
        <rFont val="Arial"/>
        <family val="2"/>
        <charset val="162"/>
      </rPr>
      <t>Yayımcılık faaliyetleri</t>
    </r>
    <r>
      <rPr>
        <sz val="11"/>
        <rFont val="Arial"/>
        <family val="2"/>
        <charset val="162"/>
      </rPr>
      <t xml:space="preserve">
</t>
    </r>
    <r>
      <rPr>
        <i/>
        <sz val="11"/>
        <rFont val="Arial"/>
        <family val="2"/>
        <charset val="162"/>
      </rPr>
      <t>Publishing activities</t>
    </r>
  </si>
  <si>
    <r>
      <rPr>
        <b/>
        <sz val="11"/>
        <rFont val="Arial"/>
        <family val="2"/>
        <charset val="162"/>
      </rPr>
      <t>Sinema filmi, video ve televizyon programları yapımcılığı, ses kaydı ve müzik yayımlama faaliyetleri</t>
    </r>
    <r>
      <rPr>
        <sz val="11"/>
        <rFont val="Arial"/>
        <family val="2"/>
        <charset val="162"/>
      </rPr>
      <t xml:space="preserve">
</t>
    </r>
    <r>
      <rPr>
        <i/>
        <sz val="11"/>
        <rFont val="Arial"/>
        <family val="2"/>
        <charset val="162"/>
      </rPr>
      <t>Motion picture, video and television programme production, sound recording
and music publishing activities</t>
    </r>
  </si>
  <si>
    <r>
      <rPr>
        <b/>
        <sz val="11"/>
        <rFont val="Arial"/>
        <family val="2"/>
        <charset val="162"/>
      </rPr>
      <t>Programcılık ve yayıncılık faaliyetleri</t>
    </r>
    <r>
      <rPr>
        <sz val="11"/>
        <rFont val="Arial"/>
        <family val="2"/>
        <charset val="162"/>
      </rPr>
      <t xml:space="preserve">
</t>
    </r>
    <r>
      <rPr>
        <i/>
        <sz val="11"/>
        <rFont val="Arial"/>
        <family val="2"/>
        <charset val="162"/>
      </rPr>
      <t>Programming and broadcasting activities</t>
    </r>
  </si>
  <si>
    <r>
      <rPr>
        <b/>
        <sz val="11"/>
        <rFont val="Arial"/>
        <family val="2"/>
        <charset val="162"/>
      </rPr>
      <t>Telekomünikasyon</t>
    </r>
    <r>
      <rPr>
        <sz val="11"/>
        <rFont val="Arial"/>
        <family val="2"/>
        <charset val="162"/>
      </rPr>
      <t xml:space="preserve">
</t>
    </r>
    <r>
      <rPr>
        <i/>
        <sz val="11"/>
        <rFont val="Arial"/>
        <family val="2"/>
        <charset val="162"/>
      </rPr>
      <t>Telecommunications</t>
    </r>
  </si>
  <si>
    <r>
      <rPr>
        <b/>
        <sz val="11"/>
        <rFont val="Arial"/>
        <family val="2"/>
        <charset val="162"/>
      </rPr>
      <t>Bilgisayar programlama, danışmanlık ve ilgili faaliyetler</t>
    </r>
    <r>
      <rPr>
        <sz val="11"/>
        <rFont val="Arial"/>
        <family val="2"/>
        <charset val="162"/>
      </rPr>
      <t xml:space="preserve">
</t>
    </r>
    <r>
      <rPr>
        <i/>
        <sz val="11"/>
        <rFont val="Arial"/>
        <family val="2"/>
        <charset val="162"/>
      </rPr>
      <t>Computer programming, consultancy and related activities</t>
    </r>
  </si>
  <si>
    <r>
      <rPr>
        <b/>
        <sz val="11"/>
        <rFont val="Arial"/>
        <family val="2"/>
        <charset val="162"/>
      </rPr>
      <t>Bilgi hizmet faaliyetleri</t>
    </r>
    <r>
      <rPr>
        <sz val="11"/>
        <rFont val="Arial"/>
        <family val="2"/>
        <charset val="162"/>
      </rPr>
      <t xml:space="preserve">
</t>
    </r>
    <r>
      <rPr>
        <i/>
        <sz val="11"/>
        <rFont val="Arial"/>
        <family val="2"/>
        <charset val="162"/>
      </rPr>
      <t>Information service activities</t>
    </r>
  </si>
  <si>
    <r>
      <rPr>
        <b/>
        <sz val="11"/>
        <rFont val="Arial"/>
        <family val="2"/>
        <charset val="162"/>
      </rPr>
      <t>Finansal hizmet faaliyetleri (Sigorta ve emeklilik fonları hariç)</t>
    </r>
    <r>
      <rPr>
        <sz val="11"/>
        <rFont val="Arial"/>
        <family val="2"/>
        <charset val="162"/>
      </rPr>
      <t xml:space="preserve">
</t>
    </r>
    <r>
      <rPr>
        <i/>
        <sz val="11"/>
        <rFont val="Arial"/>
        <family val="2"/>
        <charset val="162"/>
      </rPr>
      <t>Financial service activities, except insurance and pension funding</t>
    </r>
  </si>
  <si>
    <r>
      <rPr>
        <b/>
        <sz val="11"/>
        <rFont val="Arial"/>
        <family val="2"/>
        <charset val="162"/>
      </rPr>
      <t>Sigorta, reasürans ve emeklilik fonları (Zorunlu sosyal güvenlik hariç)</t>
    </r>
    <r>
      <rPr>
        <sz val="11"/>
        <rFont val="Arial"/>
        <family val="2"/>
        <charset val="162"/>
      </rPr>
      <t xml:space="preserve">
</t>
    </r>
    <r>
      <rPr>
        <i/>
        <sz val="11"/>
        <rFont val="Arial"/>
        <family val="2"/>
        <charset val="162"/>
      </rPr>
      <t>Insurance, reinsurance and pension funding, except compulsorysocial security</t>
    </r>
  </si>
  <si>
    <r>
      <rPr>
        <b/>
        <sz val="11"/>
        <rFont val="Arial"/>
        <family val="2"/>
        <charset val="162"/>
      </rPr>
      <t>Finansal hizmetler ile sigorta faaliyetleri için yardımcı faaliyetler</t>
    </r>
    <r>
      <rPr>
        <sz val="11"/>
        <rFont val="Arial"/>
        <family val="2"/>
        <charset val="162"/>
      </rPr>
      <t xml:space="preserve">
</t>
    </r>
    <r>
      <rPr>
        <i/>
        <sz val="11"/>
        <rFont val="Arial"/>
        <family val="2"/>
        <charset val="162"/>
      </rPr>
      <t>Activities auxiliary to financial services and insurance activities</t>
    </r>
  </si>
  <si>
    <r>
      <rPr>
        <b/>
        <sz val="11"/>
        <rFont val="Arial"/>
        <family val="2"/>
        <charset val="162"/>
      </rPr>
      <t>Gayrimenkul faaliyetleri</t>
    </r>
    <r>
      <rPr>
        <sz val="11"/>
        <rFont val="Arial"/>
        <family val="2"/>
        <charset val="162"/>
      </rPr>
      <t xml:space="preserve">
</t>
    </r>
    <r>
      <rPr>
        <i/>
        <sz val="11"/>
        <rFont val="Arial"/>
        <family val="2"/>
        <charset val="162"/>
      </rPr>
      <t>Real estate activities</t>
    </r>
  </si>
  <si>
    <r>
      <rPr>
        <b/>
        <sz val="11"/>
        <rFont val="Arial"/>
        <family val="2"/>
        <charset val="162"/>
      </rPr>
      <t>Hukuk ve muhasebe faaliyetleri</t>
    </r>
    <r>
      <rPr>
        <sz val="11"/>
        <rFont val="Arial"/>
        <family val="2"/>
        <charset val="162"/>
      </rPr>
      <t xml:space="preserve">
</t>
    </r>
    <r>
      <rPr>
        <i/>
        <sz val="11"/>
        <rFont val="Arial"/>
        <family val="2"/>
        <charset val="162"/>
      </rPr>
      <t>Legal and accounting activities</t>
    </r>
  </si>
  <si>
    <r>
      <rPr>
        <b/>
        <sz val="11"/>
        <rFont val="Arial"/>
        <family val="2"/>
        <charset val="162"/>
      </rPr>
      <t>Bilimsel araştırma ve geliştirme faaliyetleri</t>
    </r>
    <r>
      <rPr>
        <sz val="11"/>
        <rFont val="Arial"/>
        <family val="2"/>
        <charset val="162"/>
      </rPr>
      <t xml:space="preserve">
</t>
    </r>
    <r>
      <rPr>
        <i/>
        <sz val="11"/>
        <rFont val="Arial"/>
        <family val="2"/>
        <charset val="162"/>
      </rPr>
      <t>Scientific research and development</t>
    </r>
  </si>
  <si>
    <r>
      <rPr>
        <b/>
        <sz val="11"/>
        <rFont val="Arial"/>
        <family val="2"/>
        <charset val="162"/>
      </rPr>
      <t>Reklamcılık ve piyasa araştırması</t>
    </r>
    <r>
      <rPr>
        <sz val="11"/>
        <rFont val="Arial"/>
        <family val="2"/>
        <charset val="162"/>
      </rPr>
      <t xml:space="preserve">
</t>
    </r>
    <r>
      <rPr>
        <i/>
        <sz val="11"/>
        <rFont val="Arial"/>
        <family val="2"/>
        <charset val="162"/>
      </rPr>
      <t>Advertising and market research</t>
    </r>
  </si>
  <si>
    <r>
      <rPr>
        <b/>
        <sz val="11"/>
        <rFont val="Arial"/>
        <family val="2"/>
        <charset val="162"/>
      </rPr>
      <t>Diğer mesleki, bilimsel ve teknik faaliyetler</t>
    </r>
    <r>
      <rPr>
        <sz val="11"/>
        <rFont val="Arial"/>
        <family val="2"/>
        <charset val="162"/>
      </rPr>
      <t xml:space="preserve">
</t>
    </r>
    <r>
      <rPr>
        <i/>
        <sz val="11"/>
        <rFont val="Arial"/>
        <family val="2"/>
        <charset val="162"/>
      </rPr>
      <t>Other professional, scientific and technical activities</t>
    </r>
  </si>
  <si>
    <r>
      <rPr>
        <b/>
        <sz val="11"/>
        <rFont val="Arial"/>
        <family val="2"/>
        <charset val="162"/>
      </rPr>
      <t>Veterinerlik hizmetleri</t>
    </r>
    <r>
      <rPr>
        <sz val="11"/>
        <rFont val="Arial"/>
        <family val="2"/>
        <charset val="162"/>
      </rPr>
      <t xml:space="preserve">
</t>
    </r>
    <r>
      <rPr>
        <i/>
        <sz val="11"/>
        <rFont val="Arial"/>
        <family val="2"/>
        <charset val="162"/>
      </rPr>
      <t>Veterinary activities</t>
    </r>
  </si>
  <si>
    <r>
      <rPr>
        <b/>
        <sz val="11"/>
        <rFont val="Arial"/>
        <family val="2"/>
        <charset val="162"/>
      </rPr>
      <t>Kiralama ve leasing faaliyetleri</t>
    </r>
    <r>
      <rPr>
        <sz val="11"/>
        <rFont val="Arial"/>
        <family val="2"/>
        <charset val="162"/>
      </rPr>
      <t xml:space="preserve">
</t>
    </r>
    <r>
      <rPr>
        <i/>
        <sz val="11"/>
        <rFont val="Arial"/>
        <family val="2"/>
        <charset val="162"/>
      </rPr>
      <t>Rental and leasing activities</t>
    </r>
  </si>
  <si>
    <r>
      <rPr>
        <b/>
        <sz val="11"/>
        <rFont val="Arial"/>
        <family val="2"/>
        <charset val="162"/>
      </rPr>
      <t>İstihdam faaliyetleri</t>
    </r>
    <r>
      <rPr>
        <sz val="11"/>
        <rFont val="Arial"/>
        <family val="2"/>
        <charset val="162"/>
      </rPr>
      <t xml:space="preserve">
</t>
    </r>
    <r>
      <rPr>
        <i/>
        <sz val="11"/>
        <rFont val="Arial"/>
        <family val="2"/>
        <charset val="162"/>
      </rPr>
      <t>Employment activities</t>
    </r>
  </si>
  <si>
    <r>
      <rPr>
        <b/>
        <sz val="11"/>
        <rFont val="Arial"/>
        <family val="2"/>
        <charset val="162"/>
      </rPr>
      <t>Seyahat acentesi, tur operatörü ve diğer rezervasyon hizmetleri ve ilgili faaliyetler</t>
    </r>
    <r>
      <rPr>
        <sz val="11"/>
        <rFont val="Arial"/>
        <family val="2"/>
        <charset val="162"/>
      </rPr>
      <t xml:space="preserve">
</t>
    </r>
    <r>
      <rPr>
        <i/>
        <sz val="11"/>
        <rFont val="Arial"/>
        <family val="2"/>
        <charset val="162"/>
      </rPr>
      <t>Travel agency, tour operator reservation service and related activities</t>
    </r>
  </si>
  <si>
    <r>
      <rPr>
        <b/>
        <sz val="11"/>
        <rFont val="Arial"/>
        <family val="2"/>
        <charset val="162"/>
      </rPr>
      <t>Güvenlik ve soruşturma faaliyetleri</t>
    </r>
    <r>
      <rPr>
        <sz val="11"/>
        <rFont val="Arial"/>
        <family val="2"/>
        <charset val="162"/>
      </rPr>
      <t xml:space="preserve">
</t>
    </r>
    <r>
      <rPr>
        <i/>
        <sz val="11"/>
        <rFont val="Arial"/>
        <family val="2"/>
        <charset val="162"/>
      </rPr>
      <t>Security and investigation activities</t>
    </r>
  </si>
  <si>
    <r>
      <rPr>
        <b/>
        <sz val="11"/>
        <rFont val="Arial"/>
        <family val="2"/>
        <charset val="162"/>
      </rPr>
      <t>Binalar ile ilgili hizmetler ve çevre düzenlemesi faaliyetleri</t>
    </r>
    <r>
      <rPr>
        <sz val="11"/>
        <rFont val="Arial"/>
        <family val="2"/>
        <charset val="162"/>
      </rPr>
      <t xml:space="preserve">
</t>
    </r>
    <r>
      <rPr>
        <i/>
        <sz val="11"/>
        <rFont val="Arial"/>
        <family val="2"/>
        <charset val="162"/>
      </rPr>
      <t>Services to buildings and landscape activities</t>
    </r>
  </si>
  <si>
    <r>
      <rPr>
        <b/>
        <sz val="11"/>
        <rFont val="Arial"/>
        <family val="2"/>
        <charset val="162"/>
      </rPr>
      <t>Büro yönetimi, büro destek ve iş destek faaliyetleri</t>
    </r>
    <r>
      <rPr>
        <sz val="11"/>
        <rFont val="Arial"/>
        <family val="2"/>
        <charset val="162"/>
      </rPr>
      <t xml:space="preserve">
</t>
    </r>
    <r>
      <rPr>
        <i/>
        <sz val="11"/>
        <rFont val="Arial"/>
        <family val="2"/>
        <charset val="162"/>
      </rPr>
      <t>Office administrative, office support and other business support activities</t>
    </r>
  </si>
  <si>
    <r>
      <rPr>
        <b/>
        <sz val="11"/>
        <rFont val="Arial"/>
        <family val="2"/>
        <charset val="162"/>
      </rPr>
      <t>Eğitim</t>
    </r>
    <r>
      <rPr>
        <sz val="11"/>
        <rFont val="Arial"/>
        <family val="2"/>
        <charset val="162"/>
      </rPr>
      <t xml:space="preserve">
</t>
    </r>
    <r>
      <rPr>
        <i/>
        <sz val="11"/>
        <rFont val="Arial"/>
        <family val="2"/>
        <charset val="162"/>
      </rPr>
      <t>Education</t>
    </r>
  </si>
  <si>
    <r>
      <rPr>
        <b/>
        <sz val="11"/>
        <rFont val="Arial"/>
        <family val="2"/>
        <charset val="162"/>
      </rPr>
      <t>İnsan sağlığı hizmetleri</t>
    </r>
    <r>
      <rPr>
        <sz val="11"/>
        <rFont val="Arial"/>
        <family val="2"/>
        <charset val="162"/>
      </rPr>
      <t xml:space="preserve">
</t>
    </r>
    <r>
      <rPr>
        <i/>
        <sz val="11"/>
        <rFont val="Arial"/>
        <family val="2"/>
        <charset val="162"/>
      </rPr>
      <t>Human health activities</t>
    </r>
  </si>
  <si>
    <r>
      <rPr>
        <b/>
        <sz val="11"/>
        <rFont val="Arial"/>
        <family val="2"/>
        <charset val="162"/>
      </rPr>
      <t>Yatılı bakım faaliyetleri</t>
    </r>
    <r>
      <rPr>
        <sz val="11"/>
        <rFont val="Arial"/>
        <family val="2"/>
        <charset val="162"/>
      </rPr>
      <t xml:space="preserve">
</t>
    </r>
    <r>
      <rPr>
        <i/>
        <sz val="11"/>
        <rFont val="Arial"/>
        <family val="2"/>
        <charset val="162"/>
      </rPr>
      <t>Residential care activities</t>
    </r>
  </si>
  <si>
    <r>
      <rPr>
        <b/>
        <sz val="11"/>
        <rFont val="Arial"/>
        <family val="2"/>
        <charset val="162"/>
      </rPr>
      <t>Barınacak yer sağlanmaksızın verilen sosyal hizmetler</t>
    </r>
    <r>
      <rPr>
        <sz val="11"/>
        <rFont val="Arial"/>
        <family val="2"/>
        <charset val="162"/>
      </rPr>
      <t xml:space="preserve">
</t>
    </r>
    <r>
      <rPr>
        <i/>
        <sz val="11"/>
        <rFont val="Arial"/>
        <family val="2"/>
        <charset val="162"/>
      </rPr>
      <t>Social work activities without accommodation</t>
    </r>
  </si>
  <si>
    <r>
      <rPr>
        <b/>
        <sz val="11"/>
        <rFont val="Arial"/>
        <family val="2"/>
        <charset val="162"/>
      </rPr>
      <t>Yaratıcı sanatlar, gösteri sanatları ve eğlence faaliyetleri</t>
    </r>
    <r>
      <rPr>
        <sz val="11"/>
        <rFont val="Arial"/>
        <family val="2"/>
        <charset val="162"/>
      </rPr>
      <t xml:space="preserve">
</t>
    </r>
    <r>
      <rPr>
        <i/>
        <sz val="11"/>
        <rFont val="Arial"/>
        <family val="2"/>
        <charset val="162"/>
      </rPr>
      <t>Creative, arts and entertainment activities</t>
    </r>
  </si>
  <si>
    <r>
      <rPr>
        <b/>
        <sz val="11"/>
        <rFont val="Arial"/>
        <family val="2"/>
        <charset val="162"/>
      </rPr>
      <t>Kütüphaneler, arşivler, müzeler ve diğer kültürel faaliyetler</t>
    </r>
    <r>
      <rPr>
        <sz val="11"/>
        <rFont val="Arial"/>
        <family val="2"/>
        <charset val="162"/>
      </rPr>
      <t xml:space="preserve">
</t>
    </r>
    <r>
      <rPr>
        <i/>
        <sz val="11"/>
        <rFont val="Arial"/>
        <family val="2"/>
        <charset val="162"/>
      </rPr>
      <t>Libraries, archives, museums and other cultural activities</t>
    </r>
  </si>
  <si>
    <r>
      <rPr>
        <b/>
        <sz val="11"/>
        <rFont val="Arial"/>
        <family val="2"/>
        <charset val="162"/>
      </rPr>
      <t>Kumar ve müşterek bahis faaliyetleri</t>
    </r>
    <r>
      <rPr>
        <sz val="11"/>
        <rFont val="Arial"/>
        <family val="2"/>
        <charset val="162"/>
      </rPr>
      <t xml:space="preserve">
</t>
    </r>
    <r>
      <rPr>
        <i/>
        <sz val="11"/>
        <rFont val="Arial"/>
        <family val="2"/>
        <charset val="162"/>
      </rPr>
      <t>Gambling and betting activities</t>
    </r>
  </si>
  <si>
    <r>
      <rPr>
        <b/>
        <sz val="11"/>
        <rFont val="Arial"/>
        <family val="2"/>
        <charset val="162"/>
      </rPr>
      <t>Spor faaliyetleri, eğlence ve dinlence faaliyetleri</t>
    </r>
    <r>
      <rPr>
        <sz val="11"/>
        <rFont val="Arial"/>
        <family val="2"/>
        <charset val="162"/>
      </rPr>
      <t xml:space="preserve">
</t>
    </r>
    <r>
      <rPr>
        <i/>
        <sz val="11"/>
        <rFont val="Arial"/>
        <family val="2"/>
        <charset val="162"/>
      </rPr>
      <t>Sports activities and amusement and recreation activities</t>
    </r>
  </si>
  <si>
    <r>
      <rPr>
        <b/>
        <sz val="11"/>
        <rFont val="Arial"/>
        <family val="2"/>
        <charset val="162"/>
      </rPr>
      <t>Üye olunan kuruluşların faaliyetleri</t>
    </r>
    <r>
      <rPr>
        <sz val="11"/>
        <rFont val="Arial"/>
        <family val="2"/>
        <charset val="162"/>
      </rPr>
      <t xml:space="preserve">
</t>
    </r>
    <r>
      <rPr>
        <i/>
        <sz val="11"/>
        <rFont val="Arial"/>
        <family val="2"/>
        <charset val="162"/>
      </rPr>
      <t>Activities of membership organisations</t>
    </r>
  </si>
  <si>
    <r>
      <rPr>
        <b/>
        <sz val="11"/>
        <rFont val="Arial"/>
        <family val="2"/>
        <charset val="162"/>
      </rPr>
      <t>Bilgisayarların, kişisel eşyaların ve ev eşyalarının onarımı</t>
    </r>
    <r>
      <rPr>
        <sz val="11"/>
        <rFont val="Arial"/>
        <family val="2"/>
        <charset val="162"/>
      </rPr>
      <t xml:space="preserve">
</t>
    </r>
    <r>
      <rPr>
        <i/>
        <sz val="11"/>
        <rFont val="Arial"/>
        <family val="2"/>
        <charset val="162"/>
      </rPr>
      <t>Repair of computers and personal and household goods</t>
    </r>
  </si>
  <si>
    <r>
      <rPr>
        <b/>
        <sz val="11"/>
        <rFont val="Arial"/>
        <family val="2"/>
        <charset val="162"/>
      </rPr>
      <t>Diğer hizmet faaliyetleri</t>
    </r>
    <r>
      <rPr>
        <sz val="11"/>
        <rFont val="Arial"/>
        <family val="2"/>
        <charset val="162"/>
      </rPr>
      <t xml:space="preserve">
</t>
    </r>
    <r>
      <rPr>
        <i/>
        <sz val="11"/>
        <rFont val="Arial"/>
        <family val="2"/>
        <charset val="162"/>
      </rPr>
      <t>Other personal service activities</t>
    </r>
  </si>
  <si>
    <r>
      <rPr>
        <b/>
        <sz val="11"/>
        <rFont val="Arial"/>
        <family val="2"/>
        <charset val="162"/>
      </rPr>
      <t>Ev içi çalışan personelin işverenleri olarak hanehalklarının faaliyetleri</t>
    </r>
    <r>
      <rPr>
        <sz val="11"/>
        <rFont val="Arial"/>
        <family val="2"/>
        <charset val="162"/>
      </rPr>
      <t xml:space="preserve">
</t>
    </r>
    <r>
      <rPr>
        <i/>
        <sz val="11"/>
        <rFont val="Arial"/>
        <family val="2"/>
        <charset val="162"/>
      </rPr>
      <t>Activities of households as employers of domestic personnel</t>
    </r>
  </si>
  <si>
    <r>
      <rPr>
        <b/>
        <sz val="11"/>
        <rFont val="Arial"/>
        <family val="2"/>
        <charset val="162"/>
      </rPr>
      <t>Uluslararası örgütler ve temsilciliklerinin faaliyetleri</t>
    </r>
    <r>
      <rPr>
        <sz val="11"/>
        <rFont val="Arial"/>
        <family val="2"/>
        <charset val="162"/>
      </rPr>
      <t xml:space="preserve">
</t>
    </r>
    <r>
      <rPr>
        <i/>
        <sz val="11"/>
        <rFont val="Arial"/>
        <family val="2"/>
        <charset val="162"/>
      </rPr>
      <t>Activities of extraterritorial organisations and bodies</t>
    </r>
  </si>
  <si>
    <r>
      <rPr>
        <b/>
        <sz val="11"/>
        <rFont val="Arial"/>
        <family val="2"/>
        <charset val="162"/>
      </rPr>
      <t>İlk başvuru</t>
    </r>
    <r>
      <rPr>
        <sz val="11"/>
        <rFont val="Arial"/>
        <family val="2"/>
        <charset val="162"/>
      </rPr>
      <t xml:space="preserve">
</t>
    </r>
    <r>
      <rPr>
        <i/>
        <sz val="11"/>
        <rFont val="Arial"/>
        <family val="2"/>
        <charset val="162"/>
      </rPr>
      <t xml:space="preserve">First application </t>
    </r>
  </si>
  <si>
    <r>
      <t>İlk başvuru</t>
    </r>
    <r>
      <rPr>
        <sz val="11"/>
        <rFont val="Arial"/>
        <family val="2"/>
        <charset val="162"/>
      </rPr>
      <t xml:space="preserve">
</t>
    </r>
    <r>
      <rPr>
        <i/>
        <sz val="11"/>
        <rFont val="Arial"/>
        <family val="2"/>
        <charset val="162"/>
      </rPr>
      <t xml:space="preserve">First application </t>
    </r>
  </si>
  <si>
    <r>
      <t>Ormancılık ile endüstriyel ve yakacak odun üretimi</t>
    </r>
    <r>
      <rPr>
        <sz val="11"/>
        <rFont val="Arial"/>
        <family val="2"/>
        <charset val="162"/>
      </rPr>
      <t xml:space="preserve">
</t>
    </r>
    <r>
      <rPr>
        <i/>
        <sz val="11"/>
        <rFont val="Arial"/>
        <family val="2"/>
        <charset val="162"/>
      </rPr>
      <t>Forestry and logging</t>
    </r>
  </si>
  <si>
    <r>
      <rPr>
        <b/>
        <sz val="11"/>
        <rFont val="Arial"/>
        <family val="2"/>
        <charset val="162"/>
      </rPr>
      <t xml:space="preserve">Toplam - </t>
    </r>
    <r>
      <rPr>
        <i/>
        <sz val="11"/>
        <rFont val="Arial"/>
        <family val="2"/>
        <charset val="162"/>
      </rPr>
      <t>Total</t>
    </r>
  </si>
  <si>
    <r>
      <rPr>
        <b/>
        <sz val="11"/>
        <rFont val="Arial"/>
        <family val="2"/>
        <charset val="162"/>
      </rPr>
      <t>Kore Cumhuriyeti (Güney Kore)</t>
    </r>
    <r>
      <rPr>
        <sz val="11"/>
        <rFont val="Arial"/>
        <family val="2"/>
        <charset val="162"/>
      </rPr>
      <t xml:space="preserve">
</t>
    </r>
    <r>
      <rPr>
        <i/>
        <sz val="11"/>
        <rFont val="Arial"/>
        <family val="2"/>
        <charset val="162"/>
      </rPr>
      <t>Republic of Kore (Korean (South))</t>
    </r>
  </si>
  <si>
    <r>
      <t xml:space="preserve">İzin Türü
</t>
    </r>
    <r>
      <rPr>
        <i/>
        <sz val="11"/>
        <color indexed="8"/>
        <rFont val="Arial"/>
        <family val="2"/>
        <charset val="162"/>
      </rPr>
      <t>Type of permission</t>
    </r>
  </si>
  <si>
    <r>
      <rPr>
        <b/>
        <sz val="11"/>
        <rFont val="Arial"/>
        <family val="2"/>
        <charset val="162"/>
      </rPr>
      <t xml:space="preserve">Diğer (*)    </t>
    </r>
    <r>
      <rPr>
        <sz val="11"/>
        <rFont val="Arial"/>
        <family val="2"/>
        <charset val="162"/>
      </rPr>
      <t xml:space="preserve">                                                                  </t>
    </r>
    <r>
      <rPr>
        <i/>
        <sz val="11"/>
        <rFont val="Arial"/>
        <family val="2"/>
        <charset val="162"/>
      </rPr>
      <t>Other</t>
    </r>
  </si>
  <si>
    <r>
      <t xml:space="preserve">(*): Toplam izin sayısı 100'den daha az olanlardır.                                                                                                             </t>
    </r>
    <r>
      <rPr>
        <i/>
        <sz val="11"/>
        <rFont val="Arial"/>
        <family val="2"/>
        <charset val="162"/>
      </rPr>
      <t>(*):The total number of permitted are less than 100</t>
    </r>
  </si>
  <si>
    <r>
      <t>Ağaç, ağaç ürünleri ve mantar ürünleri imalatı (mobilya hariç); saz, saman ve benzeri malzemelerden örülerek eşyaların imalatı</t>
    </r>
    <r>
      <rPr>
        <sz val="11"/>
        <rFont val="Arial"/>
        <family val="2"/>
        <charset val="162"/>
      </rPr>
      <t xml:space="preserve">
</t>
    </r>
    <r>
      <rPr>
        <i/>
        <sz val="11"/>
        <rFont val="Arial"/>
        <family val="2"/>
        <charset val="162"/>
      </rPr>
      <t>Manufacture of wood and of products of wood and cork, except furniture; manufacture
of articles of straw and plaiting materials</t>
    </r>
  </si>
  <si>
    <r>
      <rPr>
        <b/>
        <sz val="11"/>
        <rFont val="Arial"/>
        <family val="2"/>
        <charset val="162"/>
      </rPr>
      <t>Atık toplama, geri kazanım ve bertaraf faaliyetleri</t>
    </r>
    <r>
      <rPr>
        <sz val="11"/>
        <rFont val="Arial"/>
        <family val="2"/>
        <charset val="162"/>
      </rPr>
      <t xml:space="preserve">
</t>
    </r>
    <r>
      <rPr>
        <i/>
        <sz val="11"/>
        <rFont val="Arial"/>
        <family val="2"/>
        <charset val="162"/>
      </rPr>
      <t>Waste collection, treatment and disposal activities; materials recovery</t>
    </r>
  </si>
  <si>
    <r>
      <rPr>
        <b/>
        <sz val="11"/>
        <rFont val="Arial"/>
        <family val="2"/>
        <charset val="162"/>
      </rPr>
      <t>İdare merkezi ve idari danışmanlık faaliyetleri</t>
    </r>
    <r>
      <rPr>
        <sz val="11"/>
        <rFont val="Arial"/>
        <family val="2"/>
        <charset val="162"/>
      </rPr>
      <t xml:space="preserve">
</t>
    </r>
    <r>
      <rPr>
        <i/>
        <sz val="11"/>
        <rFont val="Arial"/>
        <family val="2"/>
        <charset val="162"/>
      </rPr>
      <t>Activities of head offices; management consultancy activities</t>
    </r>
  </si>
  <si>
    <r>
      <rPr>
        <b/>
        <sz val="11"/>
        <rFont val="Arial"/>
        <family val="2"/>
        <charset val="162"/>
      </rPr>
      <t>Mimarlık ve mühendislik faaliyetleri; teknik test ve analiz faaliyetleri</t>
    </r>
    <r>
      <rPr>
        <sz val="11"/>
        <rFont val="Arial"/>
        <family val="2"/>
        <charset val="162"/>
      </rPr>
      <t xml:space="preserve">
</t>
    </r>
    <r>
      <rPr>
        <i/>
        <sz val="11"/>
        <rFont val="Arial"/>
        <family val="2"/>
        <charset val="162"/>
      </rPr>
      <t>Architectural and engineering activities; technical testing and analysis</t>
    </r>
  </si>
  <si>
    <r>
      <rPr>
        <b/>
        <sz val="11"/>
        <rFont val="Arial"/>
        <family val="2"/>
        <charset val="162"/>
      </rPr>
      <t>Kamu yönetimi ve savunma; zorunlu sosyal güvenlik</t>
    </r>
    <r>
      <rPr>
        <sz val="11"/>
        <rFont val="Arial"/>
        <family val="2"/>
        <charset val="162"/>
      </rPr>
      <t xml:space="preserve">
</t>
    </r>
    <r>
      <rPr>
        <i/>
        <sz val="11"/>
        <rFont val="Arial"/>
        <family val="2"/>
        <charset val="162"/>
      </rPr>
      <t>Public administration and defence; compulsory social security</t>
    </r>
  </si>
  <si>
    <r>
      <rPr>
        <b/>
        <sz val="12"/>
        <rFont val="Arial"/>
        <family val="2"/>
        <charset val="162"/>
      </rPr>
      <t>Ocak</t>
    </r>
    <r>
      <rPr>
        <sz val="12"/>
        <rFont val="Arial"/>
        <family val="2"/>
        <charset val="162"/>
      </rPr>
      <t xml:space="preserve">
</t>
    </r>
    <r>
      <rPr>
        <i/>
        <sz val="12"/>
        <rFont val="Arial"/>
        <family val="2"/>
        <charset val="162"/>
      </rPr>
      <t>January</t>
    </r>
  </si>
  <si>
    <r>
      <rPr>
        <b/>
        <sz val="12"/>
        <rFont val="Arial"/>
        <family val="2"/>
        <charset val="162"/>
      </rPr>
      <t>Şubat</t>
    </r>
    <r>
      <rPr>
        <sz val="12"/>
        <rFont val="Arial"/>
        <family val="2"/>
        <charset val="162"/>
      </rPr>
      <t xml:space="preserve">
</t>
    </r>
    <r>
      <rPr>
        <i/>
        <sz val="12"/>
        <rFont val="Arial"/>
        <family val="2"/>
        <charset val="162"/>
      </rPr>
      <t>February</t>
    </r>
  </si>
  <si>
    <r>
      <rPr>
        <b/>
        <sz val="12"/>
        <rFont val="Arial"/>
        <family val="2"/>
        <charset val="162"/>
      </rPr>
      <t>Mart</t>
    </r>
    <r>
      <rPr>
        <sz val="12"/>
        <rFont val="Arial"/>
        <family val="2"/>
        <charset val="162"/>
      </rPr>
      <t xml:space="preserve">
</t>
    </r>
    <r>
      <rPr>
        <i/>
        <sz val="12"/>
        <rFont val="Arial"/>
        <family val="2"/>
        <charset val="162"/>
      </rPr>
      <t>March</t>
    </r>
  </si>
  <si>
    <r>
      <rPr>
        <b/>
        <sz val="12"/>
        <rFont val="Arial"/>
        <family val="2"/>
        <charset val="162"/>
      </rPr>
      <t>Nisan</t>
    </r>
    <r>
      <rPr>
        <sz val="12"/>
        <rFont val="Arial"/>
        <family val="2"/>
        <charset val="162"/>
      </rPr>
      <t xml:space="preserve">
</t>
    </r>
    <r>
      <rPr>
        <i/>
        <sz val="12"/>
        <rFont val="Arial"/>
        <family val="2"/>
        <charset val="162"/>
      </rPr>
      <t>April</t>
    </r>
  </si>
  <si>
    <r>
      <rPr>
        <b/>
        <sz val="12"/>
        <rFont val="Arial"/>
        <family val="2"/>
        <charset val="162"/>
      </rPr>
      <t>Mayıs</t>
    </r>
    <r>
      <rPr>
        <sz val="12"/>
        <rFont val="Arial"/>
        <family val="2"/>
        <charset val="162"/>
      </rPr>
      <t xml:space="preserve">
</t>
    </r>
    <r>
      <rPr>
        <i/>
        <sz val="12"/>
        <rFont val="Arial"/>
        <family val="2"/>
        <charset val="162"/>
      </rPr>
      <t>May</t>
    </r>
  </si>
  <si>
    <r>
      <rPr>
        <b/>
        <sz val="12"/>
        <rFont val="Arial"/>
        <family val="2"/>
        <charset val="162"/>
      </rPr>
      <t>Haziran</t>
    </r>
    <r>
      <rPr>
        <sz val="12"/>
        <rFont val="Arial"/>
        <family val="2"/>
        <charset val="162"/>
      </rPr>
      <t xml:space="preserve">
</t>
    </r>
    <r>
      <rPr>
        <i/>
        <sz val="12"/>
        <rFont val="Arial"/>
        <family val="2"/>
        <charset val="162"/>
      </rPr>
      <t>June</t>
    </r>
  </si>
  <si>
    <r>
      <rPr>
        <b/>
        <sz val="12"/>
        <rFont val="Arial"/>
        <family val="2"/>
        <charset val="162"/>
      </rPr>
      <t>Temmuz</t>
    </r>
    <r>
      <rPr>
        <sz val="12"/>
        <rFont val="Arial"/>
        <family val="2"/>
        <charset val="162"/>
      </rPr>
      <t xml:space="preserve">
</t>
    </r>
    <r>
      <rPr>
        <i/>
        <sz val="12"/>
        <rFont val="Arial"/>
        <family val="2"/>
        <charset val="162"/>
      </rPr>
      <t>July</t>
    </r>
  </si>
  <si>
    <r>
      <rPr>
        <b/>
        <sz val="12"/>
        <rFont val="Arial"/>
        <family val="2"/>
        <charset val="162"/>
      </rPr>
      <t>Ağustos</t>
    </r>
    <r>
      <rPr>
        <sz val="12"/>
        <rFont val="Arial"/>
        <family val="2"/>
        <charset val="162"/>
      </rPr>
      <t xml:space="preserve">
</t>
    </r>
    <r>
      <rPr>
        <i/>
        <sz val="12"/>
        <rFont val="Arial"/>
        <family val="2"/>
        <charset val="162"/>
      </rPr>
      <t>August</t>
    </r>
  </si>
  <si>
    <r>
      <rPr>
        <b/>
        <sz val="12"/>
        <rFont val="Arial"/>
        <family val="2"/>
        <charset val="162"/>
      </rPr>
      <t>Eylül</t>
    </r>
    <r>
      <rPr>
        <sz val="12"/>
        <rFont val="Arial"/>
        <family val="2"/>
        <charset val="162"/>
      </rPr>
      <t xml:space="preserve">
</t>
    </r>
    <r>
      <rPr>
        <i/>
        <sz val="12"/>
        <rFont val="Arial"/>
        <family val="2"/>
        <charset val="162"/>
      </rPr>
      <t>September</t>
    </r>
  </si>
  <si>
    <r>
      <rPr>
        <b/>
        <sz val="12"/>
        <rFont val="Arial"/>
        <family val="2"/>
        <charset val="162"/>
      </rPr>
      <t>Ekim</t>
    </r>
    <r>
      <rPr>
        <sz val="12"/>
        <rFont val="Arial"/>
        <family val="2"/>
        <charset val="162"/>
      </rPr>
      <t xml:space="preserve">
</t>
    </r>
    <r>
      <rPr>
        <i/>
        <sz val="12"/>
        <rFont val="Arial"/>
        <family val="2"/>
        <charset val="162"/>
      </rPr>
      <t>October</t>
    </r>
  </si>
  <si>
    <r>
      <rPr>
        <b/>
        <sz val="12"/>
        <rFont val="Arial"/>
        <family val="2"/>
        <charset val="162"/>
      </rPr>
      <t>Kasım</t>
    </r>
    <r>
      <rPr>
        <sz val="12"/>
        <rFont val="Arial"/>
        <family val="2"/>
        <charset val="162"/>
      </rPr>
      <t xml:space="preserve">
</t>
    </r>
    <r>
      <rPr>
        <i/>
        <sz val="12"/>
        <rFont val="Arial"/>
        <family val="2"/>
        <charset val="162"/>
      </rPr>
      <t>November</t>
    </r>
  </si>
  <si>
    <r>
      <rPr>
        <b/>
        <sz val="12"/>
        <rFont val="Arial"/>
        <family val="2"/>
        <charset val="162"/>
      </rPr>
      <t>Aralık</t>
    </r>
    <r>
      <rPr>
        <sz val="12"/>
        <rFont val="Arial"/>
        <family val="2"/>
        <charset val="162"/>
      </rPr>
      <t xml:space="preserve">
</t>
    </r>
    <r>
      <rPr>
        <i/>
        <sz val="12"/>
        <rFont val="Arial"/>
        <family val="2"/>
        <charset val="162"/>
      </rPr>
      <t>December</t>
    </r>
  </si>
  <si>
    <r>
      <t xml:space="preserve">Toplam - </t>
    </r>
    <r>
      <rPr>
        <i/>
        <sz val="12"/>
        <rFont val="Arial"/>
        <family val="2"/>
        <charset val="162"/>
      </rPr>
      <t>Total</t>
    </r>
  </si>
  <si>
    <r>
      <t xml:space="preserve">Ay
</t>
    </r>
    <r>
      <rPr>
        <sz val="14"/>
        <rFont val="Arial"/>
        <family val="2"/>
        <charset val="162"/>
      </rPr>
      <t xml:space="preserve"> </t>
    </r>
    <r>
      <rPr>
        <i/>
        <sz val="14"/>
        <rFont val="Arial"/>
        <family val="2"/>
        <charset val="162"/>
      </rPr>
      <t>Month</t>
    </r>
  </si>
  <si>
    <r>
      <t xml:space="preserve">İzin türü
</t>
    </r>
    <r>
      <rPr>
        <i/>
        <sz val="14"/>
        <color indexed="8"/>
        <rFont val="Arial"/>
        <family val="2"/>
        <charset val="162"/>
      </rPr>
      <t>Type of permission</t>
    </r>
  </si>
  <si>
    <r>
      <t xml:space="preserve">Toplam
</t>
    </r>
    <r>
      <rPr>
        <i/>
        <sz val="14"/>
        <rFont val="Arial"/>
        <family val="2"/>
        <charset val="162"/>
      </rPr>
      <t>Total</t>
    </r>
  </si>
  <si>
    <r>
      <t xml:space="preserve">Süreli
</t>
    </r>
    <r>
      <rPr>
        <i/>
        <sz val="14"/>
        <rFont val="Arial"/>
        <family val="2"/>
        <charset val="162"/>
      </rPr>
      <t>Fix-Term</t>
    </r>
  </si>
  <si>
    <r>
      <t xml:space="preserve">Süresiz
</t>
    </r>
    <r>
      <rPr>
        <i/>
        <sz val="14"/>
        <rFont val="Arial"/>
        <family val="2"/>
        <charset val="162"/>
      </rPr>
      <t>Indefinite</t>
    </r>
  </si>
  <si>
    <r>
      <t xml:space="preserve">Bağımsız
</t>
    </r>
    <r>
      <rPr>
        <i/>
        <sz val="14"/>
        <rFont val="Arial"/>
        <family val="2"/>
        <charset val="162"/>
      </rPr>
      <t>Independent</t>
    </r>
  </si>
  <si>
    <r>
      <t xml:space="preserve">1.1  Yıllara ve izin türlerine göre yabancılara verilen çalışma izin sayısı 
</t>
    </r>
    <r>
      <rPr>
        <i/>
        <sz val="11"/>
        <color indexed="8"/>
        <rFont val="Arial"/>
        <family val="2"/>
        <charset val="162"/>
      </rPr>
      <t>Number of work permit given to foreigners by types of permission and years</t>
    </r>
  </si>
  <si>
    <r>
      <t xml:space="preserve">1.2  Yıllara göre yabancılara verilen çalışma izin sayısı
     </t>
    </r>
    <r>
      <rPr>
        <i/>
        <sz val="11"/>
        <rFont val="Arial"/>
        <family val="2"/>
        <charset val="162"/>
      </rPr>
      <t xml:space="preserve">   Number of work permit given to foreigners by years</t>
    </r>
  </si>
  <si>
    <r>
      <t xml:space="preserve">1.3  Aylara göre yabancılara verilen çalışma izin sayısı, 2022
      </t>
    </r>
    <r>
      <rPr>
        <i/>
        <sz val="14"/>
        <rFont val="Arial"/>
        <family val="2"/>
        <charset val="162"/>
      </rPr>
      <t xml:space="preserve"> Number of work permit given to foreigners by months, 2022</t>
    </r>
  </si>
  <si>
    <r>
      <t xml:space="preserve">1.4 Yıllara ve cinsiyete göre yabancılara verilen çalışma izinlerinin dağılımı
       </t>
    </r>
    <r>
      <rPr>
        <i/>
        <sz val="11"/>
        <rFont val="Arial"/>
        <family val="2"/>
        <charset val="162"/>
      </rPr>
      <t>Distribution of work permit given to foreigners by years and sex</t>
    </r>
  </si>
  <si>
    <r>
      <t xml:space="preserve">Grafik1.1: Yıllara ve cinsiyete göre yabancılara verilen çalışma izinlerinin oransal dağılımı
</t>
    </r>
    <r>
      <rPr>
        <i/>
        <sz val="11"/>
        <rFont val="Arial"/>
        <family val="2"/>
        <charset val="162"/>
      </rPr>
      <t xml:space="preserve">                   Proportional distribution of work permit given to foreigners by years and sex</t>
    </r>
  </si>
  <si>
    <r>
      <t xml:space="preserve">1.5  Eğitim düzeyine göre yabancılara verilen çalışma izin sayısı, 2022
      </t>
    </r>
    <r>
      <rPr>
        <i/>
        <sz val="11"/>
        <rFont val="Arial"/>
        <family val="2"/>
        <charset val="162"/>
      </rPr>
      <t xml:space="preserve"> Number of work permit given to foreigners by education status, 2022</t>
    </r>
  </si>
  <si>
    <r>
      <t xml:space="preserve">1.6  Eğitim düzeyi ve cinsiyete göre yabancılara verilen çalışma izin sayısı, 2022
      </t>
    </r>
    <r>
      <rPr>
        <i/>
        <sz val="11"/>
        <rFont val="Arial"/>
        <family val="2"/>
        <charset val="162"/>
      </rPr>
      <t xml:space="preserve"> Number of work permit given to foreigners by education status and sex, 2022</t>
    </r>
  </si>
  <si>
    <r>
      <t xml:space="preserve">1.7  Yaş grubu ve cinsiyete göre yabancılara verilen çalışma izin sayısı, 2022
   </t>
    </r>
    <r>
      <rPr>
        <i/>
        <sz val="11"/>
        <rFont val="Arial"/>
        <family val="2"/>
        <charset val="162"/>
      </rPr>
      <t xml:space="preserve">    Number of work permit given to foreigners by age groups and sex, 2022</t>
    </r>
  </si>
  <si>
    <r>
      <t xml:space="preserve">1.8 Uyruklara ve izin türlerine göre yabancılara verilen çalışma izin sayısı, 2022
    </t>
    </r>
    <r>
      <rPr>
        <sz val="11"/>
        <rFont val="Arial"/>
        <family val="2"/>
        <charset val="162"/>
      </rPr>
      <t xml:space="preserve"> </t>
    </r>
    <r>
      <rPr>
        <i/>
        <sz val="11"/>
        <rFont val="Arial"/>
        <family val="2"/>
        <charset val="162"/>
      </rPr>
      <t xml:space="preserve"> Number of work permit given to foreigners by type of permission and nationalities, 2022</t>
    </r>
  </si>
  <si>
    <r>
      <t xml:space="preserve">1.8 Uyruklara ve izin türlerine göre yabancılara verilen çalışma izin sayısı, 2022 (devam)
</t>
    </r>
    <r>
      <rPr>
        <i/>
        <sz val="11"/>
        <rFont val="Arial"/>
        <family val="2"/>
        <charset val="162"/>
      </rPr>
      <t xml:space="preserve">     Number of work permit given to foreigners by type of permission and nationalities, 2022 (continued)</t>
    </r>
  </si>
  <si>
    <r>
      <t xml:space="preserve">1.9 Uyruklara ve cinsiyete göre yabancılara verilen çalışma izin sayısı, 2022
     </t>
    </r>
    <r>
      <rPr>
        <i/>
        <sz val="11"/>
        <rFont val="Arial"/>
        <family val="2"/>
        <charset val="162"/>
      </rPr>
      <t>Number of work permit given to foreigners by nationalities and sex, 2022</t>
    </r>
  </si>
  <si>
    <r>
      <t xml:space="preserve">1.9 Uyruklara ve cinsiyete göre yabancılara verilen çalışma izin sayısı, 2022 (devam)
  </t>
    </r>
    <r>
      <rPr>
        <i/>
        <sz val="11"/>
        <rFont val="Arial"/>
        <family val="2"/>
        <charset val="162"/>
      </rPr>
      <t xml:space="preserve">    Number of work permit given to foreigners by nationalities and sex, 2022 (continued)</t>
    </r>
  </si>
  <si>
    <r>
      <t xml:space="preserve">1.10  Ekonomik faaliyetlere ve izin türlerine göre yabancılara verilen çalışma izin sayısı, 2022
      </t>
    </r>
    <r>
      <rPr>
        <i/>
        <sz val="11"/>
        <rFont val="Arial"/>
        <family val="2"/>
        <charset val="162"/>
      </rPr>
      <t xml:space="preserve">  Number of work permit given to foreigners by type of permission  and economic activities, 2022</t>
    </r>
  </si>
  <si>
    <r>
      <t xml:space="preserve">1.10  Ekonomik faaliyetlere ve izin türlerine göre yabancılara verilen çalışma izin sayısı, 2022 (devam)
        </t>
    </r>
    <r>
      <rPr>
        <i/>
        <sz val="11"/>
        <rFont val="Arial"/>
        <family val="2"/>
        <charset val="162"/>
      </rPr>
      <t>Number of work permit given to foreigners by type of permission  and economic activities, 2022 (continued)</t>
    </r>
  </si>
  <si>
    <r>
      <t xml:space="preserve">1.10  Ekonomik faaliyetlere ve izin türlerine göre yabancılara verilen çalışma izin sayısı, 2022 (devam)
       </t>
    </r>
    <r>
      <rPr>
        <i/>
        <sz val="11"/>
        <rFont val="Arial"/>
        <family val="2"/>
        <charset val="162"/>
      </rPr>
      <t xml:space="preserve"> Number of work permit given to foreigners by type of permission  and economic activities, 2022 (continued)</t>
    </r>
  </si>
  <si>
    <r>
      <t xml:space="preserve">1.10  Ekonomik faaliyetlere ve izin türlerine göre yabancılara verilen çalışma izin sayısı, 2022 (devam)
      </t>
    </r>
    <r>
      <rPr>
        <b/>
        <i/>
        <sz val="11"/>
        <rFont val="Arial"/>
        <family val="2"/>
        <charset val="162"/>
      </rPr>
      <t xml:space="preserve"> </t>
    </r>
    <r>
      <rPr>
        <i/>
        <sz val="11"/>
        <rFont val="Arial"/>
        <family val="2"/>
        <charset val="162"/>
      </rPr>
      <t xml:space="preserve"> Number of work permit given to foreigners by type of permission  and economic activities, 2022 (continued)</t>
    </r>
  </si>
  <si>
    <r>
      <t xml:space="preserve">1.10  Ekonomik faaliyetlere ve izin türlerine göre yabancılara verilen çalışma izin sayısı, 2022 (devam)
     </t>
    </r>
    <r>
      <rPr>
        <i/>
        <sz val="11"/>
        <rFont val="Arial"/>
        <family val="2"/>
        <charset val="162"/>
      </rPr>
      <t xml:space="preserve">   Number of work permit given to foreigners by type of permission  and economic activities, 2022 (continued)</t>
    </r>
  </si>
  <si>
    <r>
      <t xml:space="preserve">1.11  İllere ve izin türlerine göre yabancılara verilen çalışma izin sayısı, 2022
       </t>
    </r>
    <r>
      <rPr>
        <i/>
        <sz val="11"/>
        <rFont val="Arial"/>
        <family val="2"/>
        <charset val="162"/>
      </rPr>
      <t xml:space="preserve"> Number of work permit given to foreigners by type of permission and provinces, 2022</t>
    </r>
  </si>
  <si>
    <r>
      <t xml:space="preserve">1.11  İllere ve izin türlerine göre yabancılara verilen çalışma izin sayısı, 2022 (devam)
</t>
    </r>
    <r>
      <rPr>
        <i/>
        <sz val="11"/>
        <rFont val="Arial"/>
        <family val="2"/>
        <charset val="162"/>
      </rPr>
      <t>Number of work permit given to foreigners by type of permission and provinces, 2022 (continued)</t>
    </r>
  </si>
  <si>
    <r>
      <t xml:space="preserve">1.12  İllere ve cinsiyete göre yabancılara verilen çalışma izin sayısı, 2022
         </t>
    </r>
    <r>
      <rPr>
        <i/>
        <sz val="11"/>
        <rFont val="Arial"/>
        <family val="2"/>
        <charset val="162"/>
      </rPr>
      <t>Number of work permit given to foreigners by type of provinces  and sex, 2022</t>
    </r>
  </si>
  <si>
    <r>
      <t xml:space="preserve">1.12  İllere ve cinsiyete göre yabancılara verilen çalışma izin sayısı, 2022 (devamı)
</t>
    </r>
    <r>
      <rPr>
        <i/>
        <sz val="11"/>
        <rFont val="Arial"/>
        <family val="2"/>
        <charset val="162"/>
      </rPr>
      <t xml:space="preserve">        Number of work permit given to foreigners by type of provinces  and sex, 2022 (continued)</t>
    </r>
  </si>
  <si>
    <r>
      <t xml:space="preserve">1.13  Başvuru türüne göre yabancılara verilen çalışma izin sayısı, 2022
     </t>
    </r>
    <r>
      <rPr>
        <i/>
        <sz val="11"/>
        <rFont val="Arial"/>
        <family val="2"/>
        <charset val="162"/>
      </rPr>
      <t xml:space="preserve">    Number of work permit given to foreigners by type of application, 2022</t>
    </r>
  </si>
  <si>
    <r>
      <t xml:space="preserve">1.14  Başvuru türüne ve cinsiyete göre  yabancılara verilen çalışma izin sayısı, 2022
     </t>
    </r>
    <r>
      <rPr>
        <i/>
        <sz val="11"/>
        <rFont val="Arial"/>
        <family val="2"/>
        <charset val="162"/>
      </rPr>
      <t xml:space="preserve">    Number of work permit given to foreigners by type of application and sex, 2022</t>
    </r>
  </si>
  <si>
    <t>1.1 Yıllara ve izin türlerine göre yabancılara verilen çalışma izin sayısı, 2012-2022</t>
  </si>
  <si>
    <t>1.1 Number of work permit given to foreigners by types of permission and years, 2012-2022</t>
  </si>
  <si>
    <t>1.2 Yıllara göre yabancılara verilen çalışma izin sayısı, 2012-2022</t>
  </si>
  <si>
    <t>1.2 Number of work permit given to foreigners by years, 2012-2022</t>
  </si>
  <si>
    <t>1.3 Aylara göre yabancılara verilen çalışma izin sayısı, 2022</t>
  </si>
  <si>
    <t>1.3 Number of work permit given to foreigners by months, 2022</t>
  </si>
  <si>
    <t>1.4 Yıllara ve cinsiyete göre yabancılara verilen çalışma izinlerinin dağılımı, 2012-2022</t>
  </si>
  <si>
    <t>1.4 Distribution of work permit given to foreigners by years and sex, 2012-2022</t>
  </si>
  <si>
    <t>1.5 Eğitim düzeyine göre yabancılara verilen çalışma izin sayısı, 2022</t>
  </si>
  <si>
    <t>1.5 Number of  work permit given to foreigners by education status, 2022</t>
  </si>
  <si>
    <t>1.6 Eğitim düzeyi ve cinsiyete göre yabancılara verilen çalışma izin sayısı, 2022</t>
  </si>
  <si>
    <t>1.6 Number of work permit given to foreigners by education status and sex, 2022</t>
  </si>
  <si>
    <t>1.7 Yaş grubu ve cinsiyete göre yabancılara verilen çalışma izin sayısı, 2022</t>
  </si>
  <si>
    <t>1.7 Number of work permit given to foreigners by age groups and sex, 2022</t>
  </si>
  <si>
    <t>1.8 Uyruklara ve izin türlerine göre yabancılara verilen çalışma izin sayısı, 2022</t>
  </si>
  <si>
    <t>1.8  Number of work permit given to foreigners by type of permission and nationalities, 2022</t>
  </si>
  <si>
    <t>1.9 Uyruklara ve cinsiyete göre yabancılara verilen çalışma izin sayısı, 2022</t>
  </si>
  <si>
    <t>1.9 Number of work permit given to foreigners by nationalities and sex, 2022</t>
  </si>
  <si>
    <t>1.10 Ekonomik faaliyetlere ve izin türlerine göre yabancılara verilen çalışma izin sayısı, 2022</t>
  </si>
  <si>
    <t>1.10 Number of work permit given to foreigners by type of permission  and economic activities, 2022</t>
  </si>
  <si>
    <t>1.11 İllere ve izin türlerine göre yabancılara verilen çalışma izin sayısı, 2022</t>
  </si>
  <si>
    <t>1.11 Number of work permit given to foreigners by type of permission and provinces, 2022</t>
  </si>
  <si>
    <t>1.12  İllere ve cinsiyete göre yabancılara verilen çalışma izin sayısı, 2022</t>
  </si>
  <si>
    <t>1.12 Number of work permit given to foreigners by type of provinces  and sex, 2022</t>
  </si>
  <si>
    <t>1.13  Başvuru türüne göre  yabancılara verilen çalışma izin sayısı, 2022</t>
  </si>
  <si>
    <t>1.13 Number of work permit given to foreigners by type of application, 2022</t>
  </si>
  <si>
    <t>1.14 Başvuru türüne ve cinsiyete göre  yabancılara verilen çalışma izin sayısı, 2022</t>
  </si>
  <si>
    <t>1.14 Number of work permit given to foreigners by type of application and sex, 2022</t>
  </si>
  <si>
    <t>Çalışma İzin İstatistikleri</t>
  </si>
  <si>
    <t>Work Permit Statistics</t>
  </si>
  <si>
    <t xml:space="preserve">Work Permit Statistics  </t>
  </si>
  <si>
    <r>
      <t>Work Permit Statistics</t>
    </r>
    <r>
      <rPr>
        <b/>
        <sz val="11"/>
        <rFont val="Arial"/>
        <family val="2"/>
        <charset val="162"/>
      </rPr>
      <t xml:space="preserve">         </t>
    </r>
    <r>
      <rPr>
        <b/>
        <sz val="16"/>
        <rFont val="Arial"/>
        <family val="2"/>
        <charset val="162"/>
      </rPr>
      <t xml:space="preserve">      </t>
    </r>
  </si>
  <si>
    <t xml:space="preserve">Work Permit Statistics    </t>
  </si>
  <si>
    <t xml:space="preserve">Work Permit Statistics     </t>
  </si>
  <si>
    <t xml:space="preserve">Work Permit Statistics </t>
  </si>
  <si>
    <t xml:space="preserve">Work Permit Statisticsrs      </t>
  </si>
  <si>
    <t>1.1 Yıllara ve cinsiyete göre yabancılara verilen çalışma izinlerinin oransal dağılımı, 2012-2022</t>
  </si>
  <si>
    <t>1.1 Proportional distribution of work permit given to foreigners by years and sex, 2012-2022</t>
  </si>
  <si>
    <r>
      <t xml:space="preserve">Grafik 1.14  Başvuru türüne ve cinsiyete göre yabancılara verilen çalışma izinlerinin oransal dağılımı, 2022
          </t>
    </r>
    <r>
      <rPr>
        <i/>
        <sz val="11"/>
        <rFont val="Arial"/>
        <family val="2"/>
        <charset val="162"/>
      </rPr>
      <t xml:space="preserve"> Proportional distribution of work permit given to foreigners by type of application and sex, 2022</t>
    </r>
  </si>
  <si>
    <t>1.14 Başvuru türüne ve cinsiyete göre  yabancılara verilen çalışma izinlerinin oransal dağılımı, 2022</t>
  </si>
  <si>
    <t>1.14 Proportional distribution of work permit given to foreigners by type of application and sex,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</si>
</sst>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 _T_L_-;\-* #,##0\ _T_L_-;_-* &quot;-&quot;\ _T_L_-;_-@_-"/>
    <numFmt numFmtId="166" formatCode="0.0"/>
    <numFmt numFmtId="167" formatCode="#,##0.0"/>
    <numFmt numFmtId="168" formatCode="_-* #,##0_-;\-* #,##0_-;_-* &quot;-&quot;??_-;_-@_-"/>
  </numFmts>
  <fonts count="60">
    <font>
      <sz val="10"/>
      <name val="Arial Tur"/>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0"/>
      <name val="Helv"/>
      <charset val="204"/>
    </font>
    <font>
      <sz val="10"/>
      <name val="Arial"/>
      <family val="2"/>
      <charset val="162"/>
    </font>
    <font>
      <sz val="11"/>
      <name val="Arial"/>
      <family val="2"/>
      <charset val="162"/>
    </font>
    <font>
      <i/>
      <sz val="11"/>
      <color indexed="8"/>
      <name val="Arial"/>
      <family val="2"/>
      <charset val="162"/>
    </font>
    <font>
      <i/>
      <sz val="11"/>
      <name val="Arial"/>
      <family val="2"/>
      <charset val="162"/>
    </font>
    <font>
      <i/>
      <sz val="10"/>
      <name val="Arial"/>
      <family val="2"/>
      <charset val="162"/>
    </font>
    <font>
      <b/>
      <sz val="10"/>
      <name val="Arial"/>
      <family val="2"/>
      <charset val="162"/>
    </font>
    <font>
      <sz val="10"/>
      <name val="Arial Tur"/>
    </font>
    <font>
      <b/>
      <sz val="9"/>
      <name val="Arial"/>
      <family val="2"/>
      <charset val="162"/>
    </font>
    <font>
      <i/>
      <sz val="9"/>
      <name val="Arial"/>
      <family val="2"/>
      <charset val="162"/>
    </font>
    <font>
      <b/>
      <sz val="11"/>
      <name val="Arial"/>
      <family val="2"/>
      <charset val="162"/>
    </font>
    <font>
      <b/>
      <sz val="11"/>
      <color indexed="8"/>
      <name val="Arial"/>
      <family val="2"/>
      <charset val="162"/>
    </font>
    <font>
      <sz val="11"/>
      <color indexed="8"/>
      <name val="Calibri"/>
      <family val="2"/>
      <charset val="162"/>
    </font>
    <font>
      <sz val="8"/>
      <name val="Arial Tur"/>
    </font>
    <font>
      <sz val="11"/>
      <name val="Arial Tur"/>
    </font>
    <font>
      <sz val="12"/>
      <name val="Arial Tur"/>
    </font>
    <font>
      <sz val="10"/>
      <name val="Times New Roman"/>
      <family val="1"/>
      <charset val="162"/>
    </font>
    <font>
      <sz val="18"/>
      <name val="Arial Tur"/>
    </font>
    <font>
      <b/>
      <sz val="12"/>
      <name val="Arial Tur"/>
    </font>
    <font>
      <b/>
      <sz val="12"/>
      <color indexed="8"/>
      <name val="Times New Roman"/>
      <family val="1"/>
      <charset val="162"/>
    </font>
    <font>
      <sz val="12"/>
      <name val="Times New Roman"/>
      <family val="1"/>
      <charset val="162"/>
    </font>
    <font>
      <b/>
      <sz val="12"/>
      <name val="Times New Roman"/>
      <family val="1"/>
      <charset val="162"/>
    </font>
    <font>
      <sz val="11"/>
      <name val="Times New Roman"/>
      <family val="1"/>
      <charset val="162"/>
    </font>
    <font>
      <b/>
      <sz val="10"/>
      <name val="Times New Roman"/>
      <family val="1"/>
      <charset val="162"/>
    </font>
    <font>
      <i/>
      <sz val="10"/>
      <name val="Times New Roman"/>
      <family val="1"/>
      <charset val="162"/>
    </font>
    <font>
      <sz val="9"/>
      <name val="Arial"/>
      <family val="2"/>
      <charset val="162"/>
    </font>
    <font>
      <b/>
      <sz val="11"/>
      <color theme="1"/>
      <name val="Arial"/>
      <family val="2"/>
      <charset val="162"/>
    </font>
    <font>
      <sz val="11"/>
      <color indexed="8"/>
      <name val="Arial"/>
      <family val="2"/>
      <charset val="162"/>
    </font>
    <font>
      <i/>
      <sz val="12"/>
      <color indexed="8"/>
      <name val="Arial"/>
      <family val="2"/>
      <charset val="162"/>
    </font>
    <font>
      <sz val="11"/>
      <color theme="1"/>
      <name val="Arial"/>
      <family val="2"/>
      <charset val="162"/>
    </font>
    <font>
      <b/>
      <sz val="12"/>
      <color indexed="8"/>
      <name val="Arial"/>
      <family val="2"/>
      <charset val="162"/>
    </font>
    <font>
      <sz val="14"/>
      <color rgb="FFFF0000"/>
      <name val="Arial"/>
      <family val="2"/>
      <charset val="162"/>
    </font>
    <font>
      <i/>
      <sz val="12"/>
      <name val="Times New Roman"/>
      <family val="1"/>
      <charset val="162"/>
    </font>
    <font>
      <b/>
      <sz val="16"/>
      <name val="Arial"/>
      <family val="2"/>
      <charset val="162"/>
    </font>
    <font>
      <b/>
      <sz val="11"/>
      <name val="Arial Tur"/>
      <charset val="162"/>
    </font>
    <font>
      <b/>
      <sz val="11"/>
      <name val="Arial "/>
      <charset val="162"/>
    </font>
    <font>
      <i/>
      <sz val="10"/>
      <name val="Arial Tur"/>
    </font>
    <font>
      <i/>
      <sz val="12"/>
      <name val="Arial Tur"/>
    </font>
    <font>
      <i/>
      <sz val="11"/>
      <name val="Arial "/>
      <charset val="162"/>
    </font>
    <font>
      <sz val="11"/>
      <name val="Arial Tur"/>
      <charset val="162"/>
    </font>
    <font>
      <i/>
      <sz val="11"/>
      <name val="Arial Tur"/>
      <charset val="162"/>
    </font>
    <font>
      <sz val="11"/>
      <color indexed="9"/>
      <name val="Arial"/>
      <family val="2"/>
      <charset val="162"/>
    </font>
    <font>
      <sz val="11"/>
      <color rgb="FF000000"/>
      <name val="Arial"/>
      <family val="2"/>
      <charset val="162"/>
    </font>
    <font>
      <b/>
      <i/>
      <sz val="11"/>
      <name val="Arial"/>
      <family val="2"/>
      <charset val="162"/>
    </font>
    <font>
      <b/>
      <sz val="11"/>
      <color rgb="FF000000"/>
      <name val="Arial"/>
      <family val="2"/>
      <charset val="162"/>
    </font>
    <font>
      <sz val="12"/>
      <name val="Arial"/>
      <family val="2"/>
      <charset val="162"/>
    </font>
    <font>
      <b/>
      <sz val="12"/>
      <name val="Arial"/>
      <family val="2"/>
      <charset val="162"/>
    </font>
    <font>
      <i/>
      <sz val="12"/>
      <name val="Arial"/>
      <family val="2"/>
      <charset val="162"/>
    </font>
    <font>
      <b/>
      <sz val="14"/>
      <name val="Arial"/>
      <family val="2"/>
      <charset val="162"/>
    </font>
    <font>
      <i/>
      <sz val="14"/>
      <name val="Arial"/>
      <family val="2"/>
      <charset val="162"/>
    </font>
    <font>
      <b/>
      <sz val="14"/>
      <color indexed="8"/>
      <name val="Arial"/>
      <family val="2"/>
      <charset val="162"/>
    </font>
    <font>
      <i/>
      <sz val="14"/>
      <color indexed="8"/>
      <name val="Arial"/>
      <family val="2"/>
      <charset val="162"/>
    </font>
    <font>
      <sz val="14"/>
      <name val="Arial"/>
      <family val="2"/>
      <charset val="16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0">
    <xf numFmtId="0" fontId="0" fillId="0" borderId="0"/>
    <xf numFmtId="0" fontId="7" fillId="0" borderId="0"/>
    <xf numFmtId="0" fontId="8" fillId="0" borderId="0"/>
    <xf numFmtId="0" fontId="8" fillId="0" borderId="0">
      <alignment wrapText="1"/>
    </xf>
    <xf numFmtId="0" fontId="19" fillId="0" borderId="0"/>
    <xf numFmtId="0" fontId="7" fillId="0" borderId="0"/>
    <xf numFmtId="0" fontId="8" fillId="0" borderId="0"/>
    <xf numFmtId="165" fontId="6"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2"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255">
    <xf numFmtId="0" fontId="0" fillId="0" borderId="0" xfId="0"/>
    <xf numFmtId="0" fontId="14" fillId="2" borderId="0" xfId="5" applyFont="1" applyFill="1"/>
    <xf numFmtId="0" fontId="14" fillId="0" borderId="0" xfId="5" applyFont="1"/>
    <xf numFmtId="0" fontId="24" fillId="2" borderId="0" xfId="5" applyFont="1" applyFill="1" applyAlignment="1">
      <alignment horizontal="center"/>
    </xf>
    <xf numFmtId="0" fontId="25" fillId="2" borderId="0" xfId="5" applyFont="1" applyFill="1" applyAlignment="1">
      <alignment horizontal="center" vertical="center" wrapText="1"/>
    </xf>
    <xf numFmtId="0" fontId="21" fillId="0" borderId="0" xfId="5" applyFont="1"/>
    <xf numFmtId="0" fontId="21" fillId="2" borderId="0" xfId="5" applyFont="1" applyFill="1"/>
    <xf numFmtId="0" fontId="14" fillId="0" borderId="0" xfId="5" applyFont="1" applyAlignment="1">
      <alignment wrapText="1"/>
    </xf>
    <xf numFmtId="0" fontId="23" fillId="0" borderId="0" xfId="5" applyFont="1"/>
    <xf numFmtId="0" fontId="26" fillId="2" borderId="0" xfId="5" applyFont="1" applyFill="1" applyAlignment="1">
      <alignment horizontal="left" vertical="top" wrapText="1"/>
    </xf>
    <xf numFmtId="0" fontId="23" fillId="2" borderId="0" xfId="5" applyFont="1" applyFill="1"/>
    <xf numFmtId="3" fontId="23" fillId="0" borderId="0" xfId="5" applyNumberFormat="1" applyFont="1"/>
    <xf numFmtId="0" fontId="27" fillId="0" borderId="0" xfId="5" applyFont="1"/>
    <xf numFmtId="0" fontId="28" fillId="0" borderId="0" xfId="5" applyFont="1" applyAlignment="1">
      <alignment horizontal="left" wrapText="1"/>
    </xf>
    <xf numFmtId="0" fontId="28" fillId="0" borderId="0" xfId="5" applyFont="1" applyAlignment="1">
      <alignment horizontal="left"/>
    </xf>
    <xf numFmtId="0" fontId="29" fillId="0" borderId="0" xfId="5" applyFont="1"/>
    <xf numFmtId="167" fontId="9" fillId="0" borderId="2" xfId="5" applyNumberFormat="1" applyFont="1" applyBorder="1" applyAlignment="1">
      <alignment horizontal="center" vertical="center" wrapText="1"/>
    </xf>
    <xf numFmtId="0" fontId="28" fillId="0" borderId="0" xfId="5" applyFont="1" applyAlignment="1">
      <alignment vertical="center" wrapText="1"/>
    </xf>
    <xf numFmtId="0" fontId="8" fillId="0" borderId="0" xfId="5" applyFont="1"/>
    <xf numFmtId="0" fontId="13" fillId="2" borderId="0" xfId="5" applyFont="1" applyFill="1" applyAlignment="1">
      <alignment horizontal="center" vertical="center" wrapText="1"/>
    </xf>
    <xf numFmtId="0" fontId="13" fillId="0" borderId="0" xfId="5" applyFont="1"/>
    <xf numFmtId="0" fontId="18" fillId="2" borderId="0" xfId="5" applyFont="1" applyFill="1" applyAlignment="1">
      <alignment vertical="center" wrapText="1"/>
    </xf>
    <xf numFmtId="0" fontId="8" fillId="2" borderId="0" xfId="5" applyFont="1" applyFill="1"/>
    <xf numFmtId="0" fontId="8" fillId="2" borderId="0" xfId="5" applyFont="1" applyFill="1" applyAlignment="1">
      <alignment wrapText="1"/>
    </xf>
    <xf numFmtId="0" fontId="18" fillId="0" borderId="0" xfId="5" applyFont="1" applyAlignment="1">
      <alignment vertical="center" wrapText="1"/>
    </xf>
    <xf numFmtId="0" fontId="8" fillId="0" borderId="0" xfId="5" applyFont="1" applyAlignment="1">
      <alignment wrapText="1"/>
    </xf>
    <xf numFmtId="0" fontId="8" fillId="0" borderId="0" xfId="5" applyFont="1" applyAlignment="1">
      <alignment horizontal="left"/>
    </xf>
    <xf numFmtId="0" fontId="28" fillId="0" borderId="0" xfId="5" applyFont="1" applyAlignment="1">
      <alignment horizontal="center" vertical="center"/>
    </xf>
    <xf numFmtId="0" fontId="23" fillId="0" borderId="0" xfId="5" applyFont="1" applyAlignment="1">
      <alignment horizontal="center" vertical="center"/>
    </xf>
    <xf numFmtId="0" fontId="8" fillId="0" borderId="0" xfId="5" applyFont="1" applyAlignment="1">
      <alignment horizontal="center"/>
    </xf>
    <xf numFmtId="3" fontId="9" fillId="0" borderId="2" xfId="5" applyNumberFormat="1" applyFont="1" applyBorder="1" applyAlignment="1">
      <alignment horizontal="center" vertical="center" wrapText="1"/>
    </xf>
    <xf numFmtId="0" fontId="13" fillId="0" borderId="0" xfId="5" applyFont="1" applyAlignment="1">
      <alignment vertical="center" wrapText="1"/>
    </xf>
    <xf numFmtId="3" fontId="9" fillId="0" borderId="2" xfId="5" applyNumberFormat="1" applyFont="1" applyBorder="1" applyAlignment="1">
      <alignment horizontal="right" vertical="center" wrapText="1" indent="1"/>
    </xf>
    <xf numFmtId="0" fontId="9" fillId="0" borderId="0" xfId="5" applyFont="1"/>
    <xf numFmtId="0" fontId="23" fillId="0" borderId="0" xfId="5" applyFont="1" applyAlignment="1">
      <alignment horizontal="center"/>
    </xf>
    <xf numFmtId="0" fontId="30" fillId="0" borderId="0" xfId="5" applyFont="1" applyAlignment="1">
      <alignment vertical="top" wrapText="1"/>
    </xf>
    <xf numFmtId="0" fontId="31" fillId="0" borderId="0" xfId="5" applyFont="1" applyAlignment="1">
      <alignment vertical="top" wrapText="1"/>
    </xf>
    <xf numFmtId="0" fontId="9" fillId="2" borderId="2" xfId="5" applyFont="1" applyFill="1" applyBorder="1" applyAlignment="1">
      <alignment horizontal="left" vertical="center" wrapText="1"/>
    </xf>
    <xf numFmtId="0" fontId="17" fillId="0" borderId="0" xfId="5" applyFont="1" applyAlignment="1">
      <alignment horizontal="left" vertical="center"/>
    </xf>
    <xf numFmtId="3" fontId="17" fillId="0" borderId="0" xfId="5" applyNumberFormat="1" applyFont="1" applyAlignment="1">
      <alignment horizontal="center" vertical="center"/>
    </xf>
    <xf numFmtId="0" fontId="38" fillId="0" borderId="0" xfId="5" applyFont="1"/>
    <xf numFmtId="3" fontId="34" fillId="0" borderId="2" xfId="5" applyNumberFormat="1" applyFont="1" applyBorder="1" applyAlignment="1">
      <alignment horizontal="center" vertical="center" wrapText="1" readingOrder="1"/>
    </xf>
    <xf numFmtId="0" fontId="17" fillId="0" borderId="2" xfId="3" applyFont="1" applyBorder="1" applyAlignment="1">
      <alignment vertical="center" wrapText="1"/>
    </xf>
    <xf numFmtId="0" fontId="17" fillId="0" borderId="2" xfId="5" applyFont="1" applyBorder="1" applyAlignment="1">
      <alignment horizontal="center" vertical="center" wrapText="1"/>
    </xf>
    <xf numFmtId="3" fontId="17" fillId="0" borderId="2" xfId="5" applyNumberFormat="1" applyFont="1" applyBorder="1" applyAlignment="1">
      <alignment horizontal="right" vertical="center" wrapText="1" indent="1"/>
    </xf>
    <xf numFmtId="0" fontId="9" fillId="0" borderId="2" xfId="5" applyFont="1" applyBorder="1" applyAlignment="1">
      <alignment horizontal="left" vertical="center" wrapText="1"/>
    </xf>
    <xf numFmtId="0" fontId="13" fillId="0" borderId="0" xfId="5" applyFont="1" applyAlignment="1">
      <alignment horizontal="center"/>
    </xf>
    <xf numFmtId="3" fontId="33" fillId="0" borderId="0" xfId="5" applyNumberFormat="1" applyFont="1" applyAlignment="1">
      <alignment horizontal="center" vertical="center"/>
    </xf>
    <xf numFmtId="0" fontId="14" fillId="0" borderId="0" xfId="5" applyFont="1" applyAlignment="1">
      <alignment horizontal="center"/>
    </xf>
    <xf numFmtId="0" fontId="9" fillId="0" borderId="0" xfId="5" applyFont="1" applyAlignment="1">
      <alignment vertical="top" wrapText="1"/>
    </xf>
    <xf numFmtId="0" fontId="17" fillId="0" borderId="0" xfId="5" applyFont="1" applyAlignment="1">
      <alignment horizontal="left" vertical="center" wrapText="1"/>
    </xf>
    <xf numFmtId="0" fontId="17" fillId="0" borderId="0" xfId="5" applyFont="1" applyAlignment="1">
      <alignment horizontal="left" wrapText="1"/>
    </xf>
    <xf numFmtId="0" fontId="22" fillId="5" borderId="0" xfId="5" applyFont="1" applyFill="1" applyAlignment="1">
      <alignment vertical="center"/>
    </xf>
    <xf numFmtId="0" fontId="26" fillId="2" borderId="0" xfId="5" applyFont="1" applyFill="1" applyAlignment="1">
      <alignment horizontal="center" vertical="top" wrapText="1"/>
    </xf>
    <xf numFmtId="0" fontId="10" fillId="4" borderId="0" xfId="5" applyFont="1" applyFill="1" applyAlignment="1">
      <alignment vertical="center" wrapText="1"/>
    </xf>
    <xf numFmtId="1" fontId="17" fillId="5" borderId="2" xfId="5" applyNumberFormat="1" applyFont="1" applyFill="1" applyBorder="1" applyAlignment="1">
      <alignment horizontal="center" vertical="center" wrapText="1"/>
    </xf>
    <xf numFmtId="0" fontId="17" fillId="4" borderId="2" xfId="3" applyFont="1" applyFill="1" applyBorder="1" applyAlignment="1">
      <alignment vertical="center" wrapText="1"/>
    </xf>
    <xf numFmtId="3" fontId="18" fillId="4" borderId="2" xfId="5" applyNumberFormat="1" applyFont="1" applyFill="1" applyBorder="1" applyAlignment="1">
      <alignment horizontal="center" vertical="center" wrapText="1" readingOrder="1"/>
    </xf>
    <xf numFmtId="3" fontId="17" fillId="4" borderId="2" xfId="5" applyNumberFormat="1" applyFont="1" applyFill="1" applyBorder="1" applyAlignment="1">
      <alignment horizontal="center" vertical="center"/>
    </xf>
    <xf numFmtId="0" fontId="11" fillId="5" borderId="2" xfId="5" applyFont="1" applyFill="1" applyBorder="1" applyAlignment="1">
      <alignment horizontal="center" vertical="center"/>
    </xf>
    <xf numFmtId="0" fontId="17" fillId="4" borderId="2" xfId="5" applyFont="1" applyFill="1" applyBorder="1" applyAlignment="1">
      <alignment horizontal="left" vertical="center" wrapText="1"/>
    </xf>
    <xf numFmtId="3" fontId="17" fillId="4" borderId="2" xfId="5" applyNumberFormat="1" applyFont="1" applyFill="1" applyBorder="1" applyAlignment="1">
      <alignment horizontal="center" vertical="center" wrapText="1"/>
    </xf>
    <xf numFmtId="0" fontId="17" fillId="4" borderId="2" xfId="5" applyFont="1" applyFill="1" applyBorder="1" applyAlignment="1">
      <alignment vertical="center" wrapText="1"/>
    </xf>
    <xf numFmtId="3" fontId="17" fillId="4" borderId="2" xfId="5" applyNumberFormat="1" applyFont="1" applyFill="1" applyBorder="1" applyAlignment="1">
      <alignment horizontal="right" vertical="center" wrapText="1" indent="1"/>
    </xf>
    <xf numFmtId="0" fontId="18" fillId="4" borderId="0" xfId="5" applyFont="1" applyFill="1" applyAlignment="1">
      <alignment vertical="center" wrapText="1"/>
    </xf>
    <xf numFmtId="3" fontId="17" fillId="4" borderId="2" xfId="5" applyNumberFormat="1" applyFont="1" applyFill="1" applyBorder="1" applyAlignment="1">
      <alignment horizontal="right" vertical="center" indent="1"/>
    </xf>
    <xf numFmtId="0" fontId="17" fillId="4" borderId="2" xfId="5" applyFont="1" applyFill="1" applyBorder="1" applyAlignment="1">
      <alignment horizontal="left" vertical="center"/>
    </xf>
    <xf numFmtId="0" fontId="10" fillId="0" borderId="0" xfId="5" applyFont="1" applyAlignment="1">
      <alignment horizontal="center" vertical="center" wrapText="1"/>
    </xf>
    <xf numFmtId="0" fontId="27" fillId="0" borderId="0" xfId="5" applyFont="1" applyAlignment="1">
      <alignment horizontal="center"/>
    </xf>
    <xf numFmtId="3" fontId="27" fillId="0" borderId="0" xfId="5" applyNumberFormat="1" applyFont="1"/>
    <xf numFmtId="0" fontId="28" fillId="0" borderId="0" xfId="5" applyFont="1" applyAlignment="1">
      <alignment vertical="top" wrapText="1"/>
    </xf>
    <xf numFmtId="0" fontId="39" fillId="0" borderId="0" xfId="5" applyFont="1" applyAlignment="1">
      <alignment vertical="top" wrapText="1"/>
    </xf>
    <xf numFmtId="3" fontId="17" fillId="0" borderId="2" xfId="6" applyNumberFormat="1" applyFont="1" applyBorder="1" applyAlignment="1">
      <alignment vertical="center"/>
    </xf>
    <xf numFmtId="0" fontId="17" fillId="0" borderId="2" xfId="5" applyFont="1" applyBorder="1" applyAlignment="1">
      <alignment horizontal="left" vertical="center" wrapText="1"/>
    </xf>
    <xf numFmtId="0" fontId="18" fillId="4" borderId="0" xfId="5" applyFont="1" applyFill="1" applyAlignment="1">
      <alignment horizontal="center" vertical="center" wrapText="1"/>
    </xf>
    <xf numFmtId="0" fontId="8" fillId="0" borderId="7" xfId="5" applyFont="1" applyBorder="1"/>
    <xf numFmtId="0" fontId="31" fillId="0" borderId="0" xfId="5" applyFont="1" applyAlignment="1">
      <alignment horizontal="left" vertical="top" wrapText="1"/>
    </xf>
    <xf numFmtId="0" fontId="8" fillId="0" borderId="0" xfId="5" applyFont="1" applyAlignment="1">
      <alignment horizontal="center" wrapText="1"/>
    </xf>
    <xf numFmtId="166" fontId="13" fillId="0" borderId="0" xfId="5" applyNumberFormat="1" applyFont="1"/>
    <xf numFmtId="0" fontId="18" fillId="4" borderId="0" xfId="5" applyFont="1" applyFill="1" applyAlignment="1">
      <alignment horizontal="left" vertical="center" wrapText="1"/>
    </xf>
    <xf numFmtId="0" fontId="17" fillId="4" borderId="2" xfId="5" applyFont="1" applyFill="1" applyBorder="1" applyAlignment="1">
      <alignment horizontal="center" vertical="center" wrapText="1"/>
    </xf>
    <xf numFmtId="0" fontId="17" fillId="5" borderId="2" xfId="5" applyFont="1" applyFill="1" applyBorder="1" applyAlignment="1">
      <alignment horizontal="center" vertical="center" wrapText="1"/>
    </xf>
    <xf numFmtId="0" fontId="9" fillId="5" borderId="2" xfId="5" applyFont="1" applyFill="1" applyBorder="1" applyAlignment="1">
      <alignment horizontal="center" vertical="center" wrapText="1"/>
    </xf>
    <xf numFmtId="0" fontId="17" fillId="5" borderId="2" xfId="5" applyFont="1" applyFill="1" applyBorder="1" applyAlignment="1">
      <alignment horizontal="center" vertical="center"/>
    </xf>
    <xf numFmtId="0" fontId="42" fillId="0" borderId="0" xfId="5" applyFont="1"/>
    <xf numFmtId="0" fontId="42" fillId="5" borderId="0" xfId="5" applyFont="1" applyFill="1"/>
    <xf numFmtId="0" fontId="43" fillId="0" borderId="0" xfId="5" applyFont="1"/>
    <xf numFmtId="0" fontId="43" fillId="2" borderId="0" xfId="5" applyFont="1" applyFill="1"/>
    <xf numFmtId="0" fontId="44" fillId="2" borderId="0" xfId="5" applyFont="1" applyFill="1" applyAlignment="1">
      <alignment horizontal="center" vertical="center" wrapText="1"/>
    </xf>
    <xf numFmtId="0" fontId="45" fillId="0" borderId="0" xfId="5" applyFont="1"/>
    <xf numFmtId="0" fontId="12" fillId="2" borderId="0" xfId="5" applyFont="1" applyFill="1" applyAlignment="1">
      <alignment horizontal="center" vertical="center" wrapText="1"/>
    </xf>
    <xf numFmtId="3" fontId="17" fillId="0" borderId="2" xfId="5" applyNumberFormat="1" applyFont="1" applyBorder="1" applyAlignment="1">
      <alignment horizontal="right" vertical="center" indent="2"/>
    </xf>
    <xf numFmtId="3" fontId="9" fillId="0" borderId="2" xfId="5" applyNumberFormat="1" applyFont="1" applyBorder="1" applyAlignment="1">
      <alignment horizontal="right" vertical="center" wrapText="1" indent="2"/>
    </xf>
    <xf numFmtId="3" fontId="17" fillId="0" borderId="2" xfId="5" applyNumberFormat="1" applyFont="1" applyBorder="1" applyAlignment="1">
      <alignment horizontal="right" vertical="center" wrapText="1" indent="2"/>
    </xf>
    <xf numFmtId="3" fontId="9" fillId="0" borderId="2" xfId="5" applyNumberFormat="1" applyFont="1" applyBorder="1" applyAlignment="1">
      <alignment horizontal="right" vertical="center" wrapText="1" indent="3"/>
    </xf>
    <xf numFmtId="0" fontId="17" fillId="0" borderId="0" xfId="5" applyFont="1" applyAlignment="1">
      <alignment vertical="top" wrapText="1"/>
    </xf>
    <xf numFmtId="0" fontId="11" fillId="0" borderId="0" xfId="5" applyFont="1" applyAlignment="1">
      <alignment vertical="top" wrapText="1"/>
    </xf>
    <xf numFmtId="0" fontId="9" fillId="0" borderId="0" xfId="5" applyFont="1" applyAlignment="1">
      <alignment wrapText="1"/>
    </xf>
    <xf numFmtId="0" fontId="9" fillId="0" borderId="0" xfId="5" applyFont="1" applyAlignment="1">
      <alignment horizontal="center"/>
    </xf>
    <xf numFmtId="0" fontId="18" fillId="4" borderId="0" xfId="5" applyFont="1" applyFill="1" applyAlignment="1">
      <alignment vertical="center"/>
    </xf>
    <xf numFmtId="0" fontId="10" fillId="4" borderId="0" xfId="5" applyFont="1" applyFill="1" applyAlignment="1">
      <alignment horizontal="center" vertical="center"/>
    </xf>
    <xf numFmtId="0" fontId="9" fillId="0" borderId="2" xfId="5" applyFont="1" applyBorder="1" applyAlignment="1">
      <alignment wrapText="1"/>
    </xf>
    <xf numFmtId="3" fontId="9" fillId="0" borderId="2" xfId="5" applyNumberFormat="1" applyFont="1" applyBorder="1" applyAlignment="1">
      <alignment horizontal="right" vertical="center" indent="2"/>
    </xf>
    <xf numFmtId="0" fontId="11" fillId="0" borderId="2" xfId="5" applyFont="1" applyBorder="1" applyAlignment="1">
      <alignment wrapText="1"/>
    </xf>
    <xf numFmtId="0" fontId="17" fillId="0" borderId="2" xfId="5" applyFont="1" applyBorder="1" applyAlignment="1">
      <alignment wrapText="1"/>
    </xf>
    <xf numFmtId="3" fontId="9" fillId="0" borderId="2" xfId="5" applyNumberFormat="1" applyFont="1" applyBorder="1" applyAlignment="1">
      <alignment wrapText="1"/>
    </xf>
    <xf numFmtId="0" fontId="9" fillId="0" borderId="2" xfId="5" applyFont="1" applyBorder="1" applyAlignment="1">
      <alignment horizontal="left" wrapText="1"/>
    </xf>
    <xf numFmtId="0" fontId="9" fillId="0" borderId="0" xfId="5" applyFont="1" applyAlignment="1">
      <alignment horizontal="left"/>
    </xf>
    <xf numFmtId="0" fontId="17" fillId="0" borderId="2" xfId="0" applyFont="1" applyBorder="1" applyAlignment="1">
      <alignment horizontal="left" vertical="center" wrapText="1"/>
    </xf>
    <xf numFmtId="3" fontId="9" fillId="0" borderId="2" xfId="0" applyNumberFormat="1" applyFont="1" applyBorder="1" applyAlignment="1">
      <alignment horizontal="center" vertical="center" wrapText="1"/>
    </xf>
    <xf numFmtId="3" fontId="9" fillId="0" borderId="2" xfId="0" applyNumberFormat="1" applyFont="1" applyBorder="1" applyAlignment="1">
      <alignment horizontal="right" vertical="center" wrapText="1" indent="1"/>
    </xf>
    <xf numFmtId="3" fontId="17" fillId="0" borderId="2" xfId="0" applyNumberFormat="1" applyFont="1" applyBorder="1" applyAlignment="1">
      <alignment horizontal="right" vertical="center" wrapText="1" indent="1"/>
    </xf>
    <xf numFmtId="3" fontId="17" fillId="4" borderId="2" xfId="5" applyNumberFormat="1" applyFont="1" applyFill="1" applyBorder="1" applyAlignment="1">
      <alignment horizontal="right" vertical="center" indent="2"/>
    </xf>
    <xf numFmtId="3" fontId="9" fillId="0" borderId="2" xfId="5" applyNumberFormat="1" applyFont="1" applyBorder="1" applyAlignment="1">
      <alignment horizontal="right" vertical="center" wrapText="1" indent="6"/>
    </xf>
    <xf numFmtId="3" fontId="9" fillId="0" borderId="0" xfId="5" applyNumberFormat="1" applyFont="1"/>
    <xf numFmtId="0" fontId="9" fillId="0" borderId="0" xfId="0" applyFont="1"/>
    <xf numFmtId="1" fontId="9" fillId="0" borderId="0" xfId="5" applyNumberFormat="1" applyFont="1" applyAlignment="1">
      <alignment horizontal="center"/>
    </xf>
    <xf numFmtId="3" fontId="17" fillId="0" borderId="2" xfId="5" applyNumberFormat="1" applyFont="1" applyBorder="1" applyAlignment="1">
      <alignment horizontal="left" vertical="center" wrapText="1"/>
    </xf>
    <xf numFmtId="0" fontId="17" fillId="3" borderId="2" xfId="0" applyFont="1" applyFill="1" applyBorder="1" applyAlignment="1">
      <alignment horizontal="left" vertical="center" wrapText="1"/>
    </xf>
    <xf numFmtId="3" fontId="17" fillId="0" borderId="2" xfId="5" applyNumberFormat="1" applyFont="1" applyBorder="1" applyAlignment="1">
      <alignment horizontal="right" vertical="center" wrapText="1" indent="3"/>
    </xf>
    <xf numFmtId="3" fontId="17" fillId="4" borderId="2" xfId="5" applyNumberFormat="1" applyFont="1" applyFill="1" applyBorder="1" applyAlignment="1">
      <alignment horizontal="right" vertical="center" indent="3"/>
    </xf>
    <xf numFmtId="3" fontId="9" fillId="2" borderId="2" xfId="5" applyNumberFormat="1" applyFont="1" applyFill="1" applyBorder="1" applyAlignment="1">
      <alignment horizontal="right" vertical="center" wrapText="1" indent="3"/>
    </xf>
    <xf numFmtId="3" fontId="17" fillId="2" borderId="2" xfId="5" applyNumberFormat="1" applyFont="1" applyFill="1" applyBorder="1" applyAlignment="1">
      <alignment horizontal="right" vertical="center" wrapText="1" indent="3"/>
    </xf>
    <xf numFmtId="3" fontId="9" fillId="2" borderId="2" xfId="5" applyNumberFormat="1" applyFont="1" applyFill="1" applyBorder="1" applyAlignment="1">
      <alignment horizontal="right" vertical="center" indent="3"/>
    </xf>
    <xf numFmtId="3" fontId="33" fillId="4" borderId="2" xfId="5" applyNumberFormat="1" applyFont="1" applyFill="1" applyBorder="1" applyAlignment="1">
      <alignment horizontal="right" vertical="center" indent="3"/>
    </xf>
    <xf numFmtId="0" fontId="11" fillId="0" borderId="0" xfId="5" applyFont="1" applyAlignment="1">
      <alignment horizontal="left"/>
    </xf>
    <xf numFmtId="0" fontId="11" fillId="0" borderId="0" xfId="5" applyFont="1"/>
    <xf numFmtId="0" fontId="17" fillId="0" borderId="0" xfId="5" applyFont="1" applyAlignment="1">
      <alignment vertical="center" wrapText="1"/>
    </xf>
    <xf numFmtId="0" fontId="33" fillId="0" borderId="0" xfId="5" applyFont="1" applyAlignment="1">
      <alignment horizontal="left" vertical="center" wrapText="1"/>
    </xf>
    <xf numFmtId="0" fontId="36" fillId="0" borderId="0" xfId="5" applyFont="1"/>
    <xf numFmtId="0" fontId="33" fillId="3" borderId="0" xfId="5" applyFont="1" applyFill="1" applyAlignment="1">
      <alignment horizontal="left" vertical="center" wrapText="1"/>
    </xf>
    <xf numFmtId="0" fontId="36" fillId="2" borderId="0" xfId="5" applyFont="1" applyFill="1"/>
    <xf numFmtId="0" fontId="48" fillId="2" borderId="0" xfId="5" applyFont="1" applyFill="1"/>
    <xf numFmtId="166" fontId="9" fillId="0" borderId="0" xfId="5" applyNumberFormat="1" applyFont="1"/>
    <xf numFmtId="0" fontId="9" fillId="0" borderId="0" xfId="5" applyFont="1" applyAlignment="1">
      <alignment horizontal="center" wrapText="1"/>
    </xf>
    <xf numFmtId="3" fontId="9" fillId="2" borderId="2" xfId="5" applyNumberFormat="1" applyFont="1" applyFill="1" applyBorder="1" applyAlignment="1">
      <alignment horizontal="right" vertical="center" wrapText="1" indent="2"/>
    </xf>
    <xf numFmtId="3" fontId="17" fillId="2" borderId="2" xfId="5" applyNumberFormat="1" applyFont="1" applyFill="1" applyBorder="1" applyAlignment="1">
      <alignment horizontal="right" vertical="center" wrapText="1" indent="2"/>
    </xf>
    <xf numFmtId="0" fontId="17" fillId="4" borderId="0" xfId="5" applyFont="1" applyFill="1" applyAlignment="1">
      <alignment horizontal="left" vertical="center"/>
    </xf>
    <xf numFmtId="0" fontId="17" fillId="0" borderId="0" xfId="0" applyFont="1" applyAlignment="1">
      <alignment horizontal="justify" vertical="center"/>
    </xf>
    <xf numFmtId="0" fontId="17" fillId="0" borderId="0" xfId="5" applyFont="1" applyAlignment="1">
      <alignment horizontal="justify"/>
    </xf>
    <xf numFmtId="0" fontId="50" fillId="0" borderId="0" xfId="0" applyFont="1" applyAlignment="1">
      <alignment horizontal="justify" vertical="center"/>
    </xf>
    <xf numFmtId="0" fontId="17" fillId="0" borderId="5" xfId="0" applyFont="1" applyBorder="1" applyAlignment="1">
      <alignment horizontal="left" vertical="top" wrapText="1"/>
    </xf>
    <xf numFmtId="0" fontId="41" fillId="5" borderId="0" xfId="5" applyFont="1" applyFill="1" applyAlignment="1">
      <alignment horizontal="left" vertical="top" wrapText="1"/>
    </xf>
    <xf numFmtId="0" fontId="11" fillId="0" borderId="5" xfId="0" applyFont="1" applyBorder="1" applyAlignment="1">
      <alignment horizontal="left" vertical="top" wrapText="1"/>
    </xf>
    <xf numFmtId="0" fontId="51" fillId="0" borderId="6" xfId="0" applyFont="1" applyBorder="1" applyAlignment="1">
      <alignment horizontal="left" vertical="top" wrapText="1"/>
    </xf>
    <xf numFmtId="0" fontId="17" fillId="5" borderId="0" xfId="5" applyFont="1" applyFill="1" applyAlignment="1">
      <alignment horizontal="left" vertical="top"/>
    </xf>
    <xf numFmtId="0" fontId="11" fillId="0" borderId="6" xfId="0" applyFont="1" applyBorder="1" applyAlignment="1">
      <alignment horizontal="left" vertical="top" wrapText="1"/>
    </xf>
    <xf numFmtId="0" fontId="17" fillId="0" borderId="6" xfId="0" applyFont="1" applyBorder="1" applyAlignment="1">
      <alignment horizontal="left" vertical="top" wrapText="1"/>
    </xf>
    <xf numFmtId="0" fontId="17" fillId="5" borderId="0" xfId="5" applyFont="1" applyFill="1" applyAlignment="1">
      <alignment horizontal="left" vertical="top" wrapText="1"/>
    </xf>
    <xf numFmtId="0" fontId="17" fillId="0" borderId="4" xfId="0" applyFont="1" applyBorder="1" applyAlignment="1">
      <alignment horizontal="left" vertical="top"/>
    </xf>
    <xf numFmtId="0" fontId="50" fillId="0" borderId="4" xfId="0" applyFont="1" applyBorder="1" applyAlignment="1">
      <alignment horizontal="left" vertical="top"/>
    </xf>
    <xf numFmtId="0" fontId="17" fillId="2" borderId="0" xfId="5" applyFont="1" applyFill="1" applyAlignment="1">
      <alignment wrapText="1"/>
    </xf>
    <xf numFmtId="0" fontId="50" fillId="0" borderId="0" xfId="5" applyFont="1"/>
    <xf numFmtId="0" fontId="17" fillId="0" borderId="0" xfId="5" applyFont="1"/>
    <xf numFmtId="0" fontId="11" fillId="0" borderId="0" xfId="5" applyFont="1" applyAlignment="1">
      <alignment horizontal="justify" vertical="center" wrapText="1"/>
    </xf>
    <xf numFmtId="0" fontId="17" fillId="0" borderId="0" xfId="5" applyFont="1" applyAlignment="1">
      <alignment horizontal="justify" vertical="center"/>
    </xf>
    <xf numFmtId="0" fontId="50" fillId="0" borderId="0" xfId="5" applyFont="1" applyAlignment="1">
      <alignment horizontal="justify" vertical="center"/>
    </xf>
    <xf numFmtId="0" fontId="11" fillId="0" borderId="0" xfId="5" applyFont="1" applyAlignment="1">
      <alignment horizontal="left" vertical="center" wrapText="1"/>
    </xf>
    <xf numFmtId="0" fontId="11" fillId="0" borderId="0" xfId="5" applyFont="1" applyAlignment="1">
      <alignment vertical="center"/>
    </xf>
    <xf numFmtId="0" fontId="17" fillId="0" borderId="0" xfId="5" applyFont="1" applyAlignment="1">
      <alignment wrapText="1"/>
    </xf>
    <xf numFmtId="0" fontId="17" fillId="2" borderId="0" xfId="5" applyFont="1" applyFill="1"/>
    <xf numFmtId="0" fontId="9" fillId="2" borderId="0" xfId="5" applyFont="1" applyFill="1"/>
    <xf numFmtId="0" fontId="17" fillId="0" borderId="2" xfId="5" applyFont="1" applyBorder="1" applyAlignment="1">
      <alignment horizontal="left" vertical="center" wrapText="1" indent="1"/>
    </xf>
    <xf numFmtId="0" fontId="17" fillId="4" borderId="2" xfId="5" applyFont="1" applyFill="1" applyBorder="1" applyAlignment="1">
      <alignment horizontal="left" vertical="center" indent="1"/>
    </xf>
    <xf numFmtId="49" fontId="9" fillId="0" borderId="2" xfId="5" applyNumberFormat="1" applyFont="1" applyBorder="1" applyAlignment="1">
      <alignment horizontal="center" vertical="center" wrapText="1"/>
    </xf>
    <xf numFmtId="1" fontId="9" fillId="0" borderId="2" xfId="5" applyNumberFormat="1" applyFont="1" applyBorder="1" applyAlignment="1">
      <alignment horizontal="center" vertical="center" wrapText="1"/>
    </xf>
    <xf numFmtId="1" fontId="9" fillId="0" borderId="0" xfId="5" applyNumberFormat="1" applyFont="1" applyAlignment="1">
      <alignment horizontal="center" vertical="center" wrapText="1"/>
    </xf>
    <xf numFmtId="0" fontId="9" fillId="0" borderId="0" xfId="5" applyFont="1" applyAlignment="1">
      <alignment horizontal="left" vertical="center" wrapText="1"/>
    </xf>
    <xf numFmtId="3" fontId="46" fillId="0" borderId="0" xfId="0" applyNumberFormat="1" applyFont="1" applyAlignment="1">
      <alignment horizontal="center" vertical="center" wrapText="1"/>
    </xf>
    <xf numFmtId="3" fontId="41" fillId="0" borderId="0" xfId="0" applyNumberFormat="1" applyFont="1" applyAlignment="1">
      <alignment horizontal="center" vertical="center" wrapText="1"/>
    </xf>
    <xf numFmtId="3" fontId="46" fillId="0" borderId="2" xfId="0" applyNumberFormat="1" applyFont="1" applyBorder="1" applyAlignment="1">
      <alignment horizontal="right" vertical="center" wrapText="1" indent="1"/>
    </xf>
    <xf numFmtId="3" fontId="46" fillId="0" borderId="2" xfId="0" applyNumberFormat="1" applyFont="1" applyBorder="1" applyAlignment="1">
      <alignment horizontal="center" vertical="center" wrapText="1"/>
    </xf>
    <xf numFmtId="3" fontId="41" fillId="0" borderId="2" xfId="0" applyNumberFormat="1" applyFont="1" applyBorder="1" applyAlignment="1">
      <alignment horizontal="right" vertical="center" wrapText="1" indent="1"/>
    </xf>
    <xf numFmtId="1" fontId="9" fillId="0" borderId="2" xfId="5" applyNumberFormat="1" applyFont="1" applyBorder="1" applyAlignment="1">
      <alignment horizontal="left" vertical="center" wrapText="1"/>
    </xf>
    <xf numFmtId="3" fontId="46" fillId="4" borderId="2" xfId="0" applyNumberFormat="1" applyFont="1" applyFill="1" applyBorder="1" applyAlignment="1">
      <alignment horizontal="center" vertical="center" wrapText="1"/>
    </xf>
    <xf numFmtId="3" fontId="41" fillId="4" borderId="2" xfId="0" applyNumberFormat="1" applyFont="1" applyFill="1" applyBorder="1" applyAlignment="1">
      <alignment horizontal="right" vertical="center" wrapText="1" indent="1"/>
    </xf>
    <xf numFmtId="1" fontId="17" fillId="3" borderId="0" xfId="5" applyNumberFormat="1" applyFont="1" applyFill="1" applyAlignment="1">
      <alignment horizontal="center" vertical="center" wrapText="1"/>
    </xf>
    <xf numFmtId="3" fontId="17" fillId="3" borderId="0" xfId="5" applyNumberFormat="1" applyFont="1" applyFill="1" applyAlignment="1">
      <alignment horizontal="center" vertical="center" wrapText="1"/>
    </xf>
    <xf numFmtId="0" fontId="17" fillId="4" borderId="2" xfId="5" applyFont="1" applyFill="1" applyBorder="1" applyAlignment="1">
      <alignment horizontal="right" vertical="center" indent="6"/>
    </xf>
    <xf numFmtId="168" fontId="17" fillId="4" borderId="2" xfId="18" applyNumberFormat="1" applyFont="1" applyFill="1" applyBorder="1" applyAlignment="1">
      <alignment horizontal="right" vertical="center" wrapText="1" indent="2"/>
    </xf>
    <xf numFmtId="0" fontId="9" fillId="4" borderId="0" xfId="5" applyFont="1" applyFill="1" applyAlignment="1">
      <alignment horizontal="right" vertical="center"/>
    </xf>
    <xf numFmtId="0" fontId="9" fillId="2" borderId="2" xfId="5" applyFont="1" applyFill="1" applyBorder="1" applyAlignment="1">
      <alignment horizontal="left" vertical="center" wrapText="1" indent="3"/>
    </xf>
    <xf numFmtId="0" fontId="9" fillId="4" borderId="2" xfId="5" applyFont="1" applyFill="1" applyBorder="1" applyAlignment="1">
      <alignment horizontal="left" vertical="center" wrapText="1" indent="3"/>
    </xf>
    <xf numFmtId="9" fontId="9" fillId="0" borderId="0" xfId="19" applyFont="1"/>
    <xf numFmtId="0" fontId="29" fillId="0" borderId="0" xfId="5" applyFont="1" applyAlignment="1">
      <alignment horizontal="center"/>
    </xf>
    <xf numFmtId="0" fontId="17" fillId="0" borderId="2" xfId="5" applyFont="1" applyBorder="1" applyAlignment="1">
      <alignment horizontal="left" wrapText="1"/>
    </xf>
    <xf numFmtId="3" fontId="9" fillId="0" borderId="0" xfId="5" applyNumberFormat="1" applyFont="1" applyAlignment="1">
      <alignment horizontal="right" vertical="center" wrapText="1" indent="2"/>
    </xf>
    <xf numFmtId="3" fontId="9" fillId="0" borderId="0" xfId="5" applyNumberFormat="1" applyFont="1" applyAlignment="1">
      <alignment horizontal="center" vertical="center" wrapText="1"/>
    </xf>
    <xf numFmtId="3" fontId="17" fillId="0" borderId="0" xfId="5" applyNumberFormat="1" applyFont="1" applyAlignment="1">
      <alignment horizontal="right" vertical="center" wrapText="1" indent="2"/>
    </xf>
    <xf numFmtId="0" fontId="52" fillId="2" borderId="2" xfId="5" applyFont="1" applyFill="1" applyBorder="1" applyAlignment="1">
      <alignment horizontal="left" vertical="center" wrapText="1"/>
    </xf>
    <xf numFmtId="3" fontId="52" fillId="2" borderId="2" xfId="5" applyNumberFormat="1" applyFont="1" applyFill="1" applyBorder="1" applyAlignment="1">
      <alignment horizontal="center" vertical="center" wrapText="1"/>
    </xf>
    <xf numFmtId="3" fontId="53" fillId="2" borderId="2" xfId="5" applyNumberFormat="1" applyFont="1" applyFill="1" applyBorder="1" applyAlignment="1">
      <alignment horizontal="center" vertical="center" wrapText="1"/>
    </xf>
    <xf numFmtId="3" fontId="53" fillId="2" borderId="2" xfId="5" applyNumberFormat="1" applyFont="1" applyFill="1" applyBorder="1" applyAlignment="1">
      <alignment horizontal="center" vertical="center"/>
    </xf>
    <xf numFmtId="3" fontId="52" fillId="2" borderId="2" xfId="5" applyNumberFormat="1" applyFont="1" applyFill="1" applyBorder="1" applyAlignment="1">
      <alignment horizontal="center" vertical="center"/>
    </xf>
    <xf numFmtId="0" fontId="53" fillId="4" borderId="2" xfId="5" applyFont="1" applyFill="1" applyBorder="1" applyAlignment="1">
      <alignment vertical="center"/>
    </xf>
    <xf numFmtId="3" fontId="53" fillId="4" borderId="2" xfId="5" applyNumberFormat="1" applyFont="1" applyFill="1" applyBorder="1" applyAlignment="1">
      <alignment horizontal="center" vertical="center"/>
    </xf>
    <xf numFmtId="0" fontId="10" fillId="4" borderId="0" xfId="5" applyFont="1" applyFill="1" applyAlignment="1">
      <alignment horizontal="right" vertical="center" wrapText="1"/>
    </xf>
    <xf numFmtId="0" fontId="11" fillId="4" borderId="0" xfId="5" applyFont="1" applyFill="1" applyAlignment="1">
      <alignment horizontal="left" vertical="center"/>
    </xf>
    <xf numFmtId="0" fontId="11" fillId="4" borderId="0" xfId="5" applyFont="1" applyFill="1" applyAlignment="1">
      <alignment horizontal="center" vertical="center"/>
    </xf>
    <xf numFmtId="0" fontId="11" fillId="4" borderId="0" xfId="5" applyFont="1" applyFill="1" applyAlignment="1">
      <alignment vertical="center"/>
    </xf>
    <xf numFmtId="0" fontId="11" fillId="5" borderId="0" xfId="5" applyFont="1" applyFill="1" applyAlignment="1">
      <alignment vertical="center"/>
    </xf>
    <xf numFmtId="0" fontId="58" fillId="4" borderId="0" xfId="5" applyFont="1" applyFill="1" applyAlignment="1">
      <alignment vertical="center" wrapText="1"/>
    </xf>
    <xf numFmtId="0" fontId="14" fillId="2" borderId="0" xfId="5" applyFont="1" applyFill="1" applyAlignment="1">
      <alignment horizontal="right" wrapText="1"/>
    </xf>
    <xf numFmtId="0" fontId="14" fillId="0" borderId="0" xfId="5" applyFont="1" applyAlignment="1">
      <alignment horizontal="center"/>
    </xf>
    <xf numFmtId="0" fontId="18" fillId="4" borderId="0" xfId="5" applyFont="1" applyFill="1" applyAlignment="1">
      <alignment horizontal="left" vertical="center" wrapText="1"/>
    </xf>
    <xf numFmtId="0" fontId="11" fillId="4" borderId="0" xfId="5" applyFont="1" applyFill="1" applyAlignment="1">
      <alignment horizontal="left" vertical="center" wrapText="1"/>
    </xf>
    <xf numFmtId="0" fontId="18" fillId="2" borderId="0" xfId="5" applyFont="1" applyFill="1" applyAlignment="1">
      <alignment horizontal="left" vertical="top" wrapText="1"/>
    </xf>
    <xf numFmtId="2" fontId="18" fillId="4" borderId="2" xfId="5" applyNumberFormat="1" applyFont="1" applyFill="1" applyBorder="1" applyAlignment="1">
      <alignment horizontal="center" vertical="center" wrapText="1"/>
    </xf>
    <xf numFmtId="0" fontId="18" fillId="4" borderId="2" xfId="5" applyFont="1" applyFill="1" applyBorder="1" applyAlignment="1">
      <alignment horizontal="center" vertical="center" wrapText="1"/>
    </xf>
    <xf numFmtId="0" fontId="17" fillId="4" borderId="2" xfId="5" applyFont="1" applyFill="1" applyBorder="1" applyAlignment="1">
      <alignment horizontal="center" vertical="center" wrapText="1"/>
    </xf>
    <xf numFmtId="0" fontId="17" fillId="5" borderId="2" xfId="5" applyFont="1" applyFill="1" applyBorder="1" applyAlignment="1">
      <alignment horizontal="center" vertical="center" wrapText="1"/>
    </xf>
    <xf numFmtId="0" fontId="9" fillId="5" borderId="2" xfId="5" applyFont="1" applyFill="1" applyBorder="1" applyAlignment="1">
      <alignment horizontal="center" vertical="center" wrapText="1"/>
    </xf>
    <xf numFmtId="0" fontId="10" fillId="4" borderId="0" xfId="5" applyFont="1" applyFill="1" applyAlignment="1">
      <alignment horizontal="right" vertical="center" wrapText="1"/>
    </xf>
    <xf numFmtId="0" fontId="17" fillId="0" borderId="0" xfId="5" applyFont="1" applyAlignment="1">
      <alignment horizontal="left" wrapText="1"/>
    </xf>
    <xf numFmtId="0" fontId="31" fillId="0" borderId="0" xfId="5" applyFont="1" applyAlignment="1">
      <alignment horizontal="left" vertical="top" wrapText="1"/>
    </xf>
    <xf numFmtId="0" fontId="17" fillId="4" borderId="3" xfId="5" applyFont="1" applyFill="1" applyBorder="1" applyAlignment="1">
      <alignment horizontal="center" vertical="center" wrapText="1"/>
    </xf>
    <xf numFmtId="0" fontId="17" fillId="4" borderId="1" xfId="5" applyFont="1" applyFill="1" applyBorder="1" applyAlignment="1">
      <alignment horizontal="center" vertical="center" wrapText="1"/>
    </xf>
    <xf numFmtId="0" fontId="17" fillId="4" borderId="8" xfId="5" applyFont="1" applyFill="1" applyBorder="1" applyAlignment="1">
      <alignment horizontal="center" vertical="center" wrapText="1"/>
    </xf>
    <xf numFmtId="0" fontId="17" fillId="4" borderId="9" xfId="5" applyFont="1" applyFill="1" applyBorder="1" applyAlignment="1">
      <alignment horizontal="center" vertical="center" wrapText="1"/>
    </xf>
    <xf numFmtId="0" fontId="17" fillId="4" borderId="10" xfId="5" applyFont="1" applyFill="1" applyBorder="1" applyAlignment="1">
      <alignment horizontal="center" vertical="center" wrapText="1"/>
    </xf>
    <xf numFmtId="0" fontId="30" fillId="0" borderId="0" xfId="5" applyFont="1" applyAlignment="1">
      <alignment horizontal="left" vertical="top" wrapText="1"/>
    </xf>
    <xf numFmtId="0" fontId="23" fillId="0" borderId="0" xfId="5" applyFont="1" applyAlignment="1">
      <alignment horizontal="center"/>
    </xf>
    <xf numFmtId="0" fontId="57" fillId="4" borderId="0" xfId="5" applyFont="1" applyFill="1" applyAlignment="1">
      <alignment horizontal="left" vertical="center" wrapText="1"/>
    </xf>
    <xf numFmtId="0" fontId="55" fillId="0" borderId="0" xfId="5" applyFont="1" applyAlignment="1">
      <alignment horizontal="left" vertical="top" wrapText="1"/>
    </xf>
    <xf numFmtId="0" fontId="55" fillId="0" borderId="0" xfId="5" applyFont="1" applyAlignment="1">
      <alignment horizontal="left" vertical="top"/>
    </xf>
    <xf numFmtId="0" fontId="55" fillId="4" borderId="2" xfId="5" applyFont="1" applyFill="1" applyBorder="1" applyAlignment="1">
      <alignment horizontal="center" vertical="center" wrapText="1"/>
    </xf>
    <xf numFmtId="0" fontId="57" fillId="4" borderId="2" xfId="5" applyFont="1" applyFill="1" applyBorder="1" applyAlignment="1">
      <alignment horizontal="center" vertical="center" wrapText="1"/>
    </xf>
    <xf numFmtId="0" fontId="55" fillId="5" borderId="2" xfId="5" applyFont="1" applyFill="1" applyBorder="1" applyAlignment="1">
      <alignment horizontal="center" vertical="center" wrapText="1"/>
    </xf>
    <xf numFmtId="0" fontId="59" fillId="5" borderId="2" xfId="5" applyFont="1" applyFill="1" applyBorder="1" applyAlignment="1">
      <alignment horizontal="center" vertical="center" wrapText="1"/>
    </xf>
    <xf numFmtId="0" fontId="32" fillId="0" borderId="0" xfId="5" applyFont="1" applyAlignment="1">
      <alignment horizontal="left" vertical="top" wrapText="1"/>
    </xf>
    <xf numFmtId="0" fontId="9" fillId="0" borderId="0" xfId="5" applyFont="1" applyAlignment="1">
      <alignment horizontal="left" vertical="top" wrapText="1"/>
    </xf>
    <xf numFmtId="0" fontId="8" fillId="0" borderId="0" xfId="5" applyFont="1" applyAlignment="1">
      <alignment horizontal="center" wrapText="1"/>
    </xf>
    <xf numFmtId="0" fontId="17" fillId="0" borderId="0" xfId="5" applyFont="1" applyAlignment="1">
      <alignment horizontal="left" vertical="center" wrapText="1"/>
    </xf>
    <xf numFmtId="0" fontId="17" fillId="4" borderId="2" xfId="5" applyFont="1" applyFill="1" applyBorder="1" applyAlignment="1">
      <alignment horizontal="center" vertical="center"/>
    </xf>
    <xf numFmtId="0" fontId="17" fillId="5" borderId="2" xfId="5" applyFont="1" applyFill="1" applyBorder="1" applyAlignment="1">
      <alignment horizontal="center" vertical="center"/>
    </xf>
    <xf numFmtId="0" fontId="17" fillId="0" borderId="0" xfId="5" applyFont="1" applyAlignment="1">
      <alignment horizontal="left" vertical="top" wrapText="1"/>
    </xf>
    <xf numFmtId="0" fontId="11" fillId="0" borderId="0" xfId="5" applyFont="1" applyAlignment="1">
      <alignment horizontal="left" vertical="top" wrapText="1"/>
    </xf>
    <xf numFmtId="0" fontId="9" fillId="0" borderId="0" xfId="5" applyFont="1" applyAlignment="1">
      <alignment horizontal="center"/>
    </xf>
    <xf numFmtId="0" fontId="11" fillId="4" borderId="0" xfId="5" applyFont="1" applyFill="1" applyAlignment="1">
      <alignment horizontal="right" vertical="center" wrapText="1"/>
    </xf>
    <xf numFmtId="0" fontId="34" fillId="4" borderId="0" xfId="5" applyFont="1" applyFill="1" applyAlignment="1">
      <alignment horizontal="right" vertical="center"/>
    </xf>
    <xf numFmtId="0" fontId="34" fillId="4" borderId="11" xfId="5" applyFont="1" applyFill="1" applyBorder="1" applyAlignment="1">
      <alignment horizontal="right" vertical="center"/>
    </xf>
    <xf numFmtId="0" fontId="17" fillId="0" borderId="0" xfId="5" applyFont="1" applyAlignment="1">
      <alignment vertical="top" wrapText="1"/>
    </xf>
    <xf numFmtId="0" fontId="10" fillId="4" borderId="0" xfId="5" applyFont="1" applyFill="1" applyAlignment="1">
      <alignment horizontal="right" vertical="center"/>
    </xf>
    <xf numFmtId="0" fontId="39" fillId="0" borderId="0" xfId="5" applyFont="1" applyAlignment="1">
      <alignment horizontal="left" vertical="top" wrapText="1"/>
    </xf>
    <xf numFmtId="0" fontId="17" fillId="0" borderId="11" xfId="5" applyFont="1" applyBorder="1" applyAlignment="1">
      <alignment horizontal="left" vertical="top" wrapText="1"/>
    </xf>
    <xf numFmtId="0" fontId="28" fillId="0" borderId="0" xfId="5" applyFont="1" applyAlignment="1">
      <alignment horizontal="left" vertical="top" wrapText="1"/>
    </xf>
    <xf numFmtId="0" fontId="17" fillId="4" borderId="2" xfId="5" applyFont="1" applyFill="1" applyBorder="1" applyAlignment="1">
      <alignment horizontal="left" vertical="center" wrapText="1"/>
    </xf>
    <xf numFmtId="1" fontId="17" fillId="4" borderId="2" xfId="5" applyNumberFormat="1" applyFont="1" applyFill="1" applyBorder="1" applyAlignment="1">
      <alignment horizontal="left" vertical="center" wrapText="1"/>
    </xf>
    <xf numFmtId="0" fontId="37" fillId="4" borderId="0" xfId="5" applyFont="1" applyFill="1" applyAlignment="1">
      <alignment horizontal="left" vertical="center" wrapText="1"/>
    </xf>
    <xf numFmtId="0" fontId="35" fillId="4" borderId="0" xfId="5" applyFont="1" applyFill="1" applyAlignment="1">
      <alignment horizontal="right" vertical="center" wrapText="1"/>
    </xf>
    <xf numFmtId="0" fontId="17" fillId="0" borderId="0" xfId="5" applyFont="1" applyAlignment="1">
      <alignment horizontal="left" vertical="center"/>
    </xf>
    <xf numFmtId="0" fontId="9" fillId="4" borderId="2" xfId="5" applyFont="1" applyFill="1" applyBorder="1" applyAlignment="1">
      <alignment horizontal="center" vertical="center" wrapText="1"/>
    </xf>
    <xf numFmtId="0" fontId="11" fillId="0" borderId="0" xfId="5" applyFont="1" applyAlignment="1">
      <alignment horizontal="left"/>
    </xf>
    <xf numFmtId="0" fontId="9" fillId="4" borderId="3" xfId="5" applyFont="1" applyFill="1" applyBorder="1" applyAlignment="1">
      <alignment horizontal="center" vertical="center" wrapText="1"/>
    </xf>
    <xf numFmtId="0" fontId="9" fillId="4" borderId="1" xfId="5" applyFont="1" applyFill="1" applyBorder="1" applyAlignment="1">
      <alignment horizontal="center" vertical="center" wrapText="1"/>
    </xf>
  </cellXfs>
  <cellStyles count="20">
    <cellStyle name=" 1" xfId="1"/>
    <cellStyle name="Normal" xfId="0" builtinId="0"/>
    <cellStyle name="Normal 2" xfId="2"/>
    <cellStyle name="Normal 3" xfId="3"/>
    <cellStyle name="Normal 4" xfId="8"/>
    <cellStyle name="Normal 4 2" xfId="16"/>
    <cellStyle name="Normal 4 2 2" xfId="4"/>
    <cellStyle name="Normal 4 2 3" xfId="17"/>
    <cellStyle name="Normal 5" xfId="13"/>
    <cellStyle name="Normal 6" xfId="14"/>
    <cellStyle name="Normal_ÇALIŞMAİZİNLERİ(2011)" xfId="5"/>
    <cellStyle name="Normal_Sayfa1" xfId="6"/>
    <cellStyle name="Virgül" xfId="18" builtinId="3"/>
    <cellStyle name="Virgül [0]_24-18-asgari ücret.XLS Grafik 1" xfId="7"/>
    <cellStyle name="Virgül 2" xfId="9"/>
    <cellStyle name="Virgül 3" xfId="10"/>
    <cellStyle name="Virgül 4" xfId="11"/>
    <cellStyle name="Virgül 5" xfId="12"/>
    <cellStyle name="Virgül 6" xfId="15"/>
    <cellStyle name="Yüzde" xfId="19" builtinId="5"/>
  </cellStyles>
  <dxfs count="0"/>
  <tableStyles count="0" defaultTableStyle="TableStyleMedium9" defaultPivotStyle="PivotStyleLight16"/>
  <colors>
    <mruColors>
      <color rgb="FF99CCFF"/>
      <color rgb="FFCCFFFF"/>
      <color rgb="FF66FFFF"/>
      <color rgb="FF47FF9A"/>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56235554301678E-2"/>
          <c:y val="0.10113144444202092"/>
          <c:w val="0.90970180578591509"/>
          <c:h val="0.64482141859927078"/>
        </c:manualLayout>
      </c:layout>
      <c:lineChart>
        <c:grouping val="standard"/>
        <c:varyColors val="0"/>
        <c:ser>
          <c:idx val="0"/>
          <c:order val="0"/>
          <c:tx>
            <c:strRef>
              <c:f>'1.4 - Grafik 1.1'!$B$5:$C$5</c:f>
              <c:strCache>
                <c:ptCount val="1"/>
                <c:pt idx="0">
                  <c:v>Kadın
Female</c:v>
                </c:pt>
              </c:strCache>
            </c:strRef>
          </c:tx>
          <c:spPr>
            <a:ln w="41275">
              <a:solidFill>
                <a:srgbClr val="FF0000"/>
              </a:solidFill>
              <a:prstDash val="solid"/>
            </a:ln>
          </c:spPr>
          <c:marker>
            <c:symbol val="diamond"/>
            <c:size val="7"/>
            <c:spPr>
              <a:solidFill>
                <a:srgbClr val="FF0000"/>
              </a:solidFill>
              <a:ln>
                <a:solidFill>
                  <a:srgbClr val="FF0000"/>
                </a:solidFill>
                <a:prstDash val="solid"/>
              </a:ln>
            </c:spPr>
          </c:marker>
          <c:dLbls>
            <c:dLbl>
              <c:idx val="0"/>
              <c:layout>
                <c:manualLayout>
                  <c:x val="-3.391907730447883E-2"/>
                  <c:y val="4.2424359531745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8A-4849-AB03-4CB7F34A5A62}"/>
                </c:ext>
              </c:extLst>
            </c:dLbl>
            <c:dLbl>
              <c:idx val="1"/>
              <c:layout>
                <c:manualLayout>
                  <c:x val="-3.8809802240066457E-2"/>
                  <c:y val="-5.7553099980149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8A-4849-AB03-4CB7F34A5A62}"/>
                </c:ext>
              </c:extLst>
            </c:dLbl>
            <c:dLbl>
              <c:idx val="2"/>
              <c:layout>
                <c:manualLayout>
                  <c:x val="-3.5601094417653238E-2"/>
                  <c:y val="-6.0771521206907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8A-4849-AB03-4CB7F34A5A62}"/>
                </c:ext>
              </c:extLst>
            </c:dLbl>
            <c:dLbl>
              <c:idx val="3"/>
              <c:layout>
                <c:manualLayout>
                  <c:x val="-1.9746739578344785E-2"/>
                  <c:y val="-5.6172978377702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8A-4849-AB03-4CB7F34A5A62}"/>
                </c:ext>
              </c:extLst>
            </c:dLbl>
            <c:dLbl>
              <c:idx val="4"/>
              <c:layout>
                <c:manualLayout>
                  <c:x val="-1.9569138016163681E-2"/>
                  <c:y val="-5.5847724916738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8A-4849-AB03-4CB7F34A5A62}"/>
                </c:ext>
              </c:extLst>
            </c:dLbl>
            <c:dLbl>
              <c:idx val="5"/>
              <c:layout>
                <c:manualLayout>
                  <c:x val="-2.9006046148284559E-2"/>
                  <c:y val="5.0875159010031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8A-4849-AB03-4CB7F34A5A62}"/>
                </c:ext>
              </c:extLst>
            </c:dLbl>
            <c:dLbl>
              <c:idx val="6"/>
              <c:layout>
                <c:manualLayout>
                  <c:x val="-2.9384057814000372E-2"/>
                  <c:y val="4.9473294365811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8A-4849-AB03-4CB7F34A5A62}"/>
                </c:ext>
              </c:extLst>
            </c:dLbl>
            <c:dLbl>
              <c:idx val="7"/>
              <c:layout>
                <c:manualLayout>
                  <c:x val="-3.5273344842589864E-2"/>
                  <c:y val="-5.7713284328884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8A-4849-AB03-4CB7F34A5A62}"/>
                </c:ext>
              </c:extLst>
            </c:dLbl>
            <c:dLbl>
              <c:idx val="8"/>
              <c:layout>
                <c:manualLayout>
                  <c:x val="-4.6639070613685565E-2"/>
                  <c:y val="-7.3184149853608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8A-4849-AB03-4CB7F34A5A62}"/>
                </c:ext>
              </c:extLst>
            </c:dLbl>
            <c:dLbl>
              <c:idx val="9"/>
              <c:layout>
                <c:manualLayout>
                  <c:x val="-3.9800995024875781E-2"/>
                  <c:y val="-3.68098159509202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8A-4849-AB03-4CB7F34A5A62}"/>
                </c:ext>
              </c:extLst>
            </c:dLbl>
            <c:dLbl>
              <c:idx val="10"/>
              <c:layout>
                <c:manualLayout>
                  <c:x val="-3.7433155080213901E-2"/>
                  <c:y val="-5.9701492537313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8A-4849-AB03-4CB7F34A5A62}"/>
                </c:ext>
              </c:extLst>
            </c:dLbl>
            <c:spPr>
              <a:noFill/>
              <a:ln w="25400">
                <a:noFill/>
              </a:ln>
            </c:spPr>
            <c:txPr>
              <a:bodyPr/>
              <a:lstStyle/>
              <a:p>
                <a:pPr>
                  <a:defRPr sz="1000" b="1" i="0" u="none" strike="noStrike" baseline="0">
                    <a:solidFill>
                      <a:schemeClr val="tx2">
                        <a:lumMod val="50000"/>
                      </a:schemeClr>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('1.4 - Grafik 1.1'!$A$7:$A$17,'1.4 - Grafik 1.1'!$B$7:$B$17,'1.4 - Grafik 1.1'!$D$7:$D$17)</c:f>
              <c:numCache>
                <c:formatCode>General</c:formatCode>
                <c:ptCount val="33"/>
                <c:pt idx="0">
                  <c:v>2012</c:v>
                </c:pt>
                <c:pt idx="1">
                  <c:v>2013</c:v>
                </c:pt>
                <c:pt idx="2">
                  <c:v>2014</c:v>
                </c:pt>
                <c:pt idx="3">
                  <c:v>2015</c:v>
                </c:pt>
                <c:pt idx="4">
                  <c:v>2016</c:v>
                </c:pt>
                <c:pt idx="5">
                  <c:v>2017</c:v>
                </c:pt>
                <c:pt idx="6">
                  <c:v>2018</c:v>
                </c:pt>
                <c:pt idx="7">
                  <c:v>2019</c:v>
                </c:pt>
                <c:pt idx="8">
                  <c:v>2020</c:v>
                </c:pt>
                <c:pt idx="9">
                  <c:v>2021</c:v>
                </c:pt>
                <c:pt idx="10">
                  <c:v>2022</c:v>
                </c:pt>
                <c:pt idx="11" formatCode="#,##0">
                  <c:v>19552</c:v>
                </c:pt>
                <c:pt idx="12" formatCode="#,##0">
                  <c:v>28406</c:v>
                </c:pt>
                <c:pt idx="13" formatCode="#,##0">
                  <c:v>31308</c:v>
                </c:pt>
                <c:pt idx="14" formatCode="#,##0">
                  <c:v>37621</c:v>
                </c:pt>
                <c:pt idx="15" formatCode="#,##0">
                  <c:v>35601</c:v>
                </c:pt>
                <c:pt idx="16" formatCode="#,##0">
                  <c:v>37756</c:v>
                </c:pt>
                <c:pt idx="17" formatCode="#,##0">
                  <c:v>48087</c:v>
                </c:pt>
                <c:pt idx="18" formatCode="#,##0">
                  <c:v>50690</c:v>
                </c:pt>
                <c:pt idx="19" formatCode="#,##0">
                  <c:v>41853</c:v>
                </c:pt>
                <c:pt idx="20" formatCode="#,##0">
                  <c:v>48371</c:v>
                </c:pt>
                <c:pt idx="21" formatCode="#,##0">
                  <c:v>57829</c:v>
                </c:pt>
                <c:pt idx="22" formatCode="#,##0">
                  <c:v>12727</c:v>
                </c:pt>
                <c:pt idx="23" formatCode="#,##0">
                  <c:v>17417</c:v>
                </c:pt>
                <c:pt idx="24" formatCode="#,##0">
                  <c:v>20986</c:v>
                </c:pt>
                <c:pt idx="25" formatCode="#,##0">
                  <c:v>26899</c:v>
                </c:pt>
                <c:pt idx="26" formatCode="#,##0">
                  <c:v>37948</c:v>
                </c:pt>
                <c:pt idx="27" formatCode="#,##0">
                  <c:v>49426</c:v>
                </c:pt>
                <c:pt idx="28" formatCode="#,##0">
                  <c:v>67750</c:v>
                </c:pt>
                <c:pt idx="29" formatCode="#,##0">
                  <c:v>94542</c:v>
                </c:pt>
                <c:pt idx="30" formatCode="#,##0">
                  <c:v>81721</c:v>
                </c:pt>
                <c:pt idx="31" formatCode="#,##0">
                  <c:v>119732</c:v>
                </c:pt>
                <c:pt idx="32" formatCode="#,##0">
                  <c:v>154853</c:v>
                </c:pt>
              </c:numCache>
            </c:numRef>
          </c:cat>
          <c:val>
            <c:numRef>
              <c:f>'1.4 - Grafik 1.1'!$C$7:$C$17</c:f>
              <c:numCache>
                <c:formatCode>#,##0.0</c:formatCode>
                <c:ptCount val="11"/>
                <c:pt idx="0">
                  <c:v>60.571888844140155</c:v>
                </c:pt>
                <c:pt idx="1">
                  <c:v>61.990703358575381</c:v>
                </c:pt>
                <c:pt idx="2">
                  <c:v>59.868056219523858</c:v>
                </c:pt>
                <c:pt idx="3">
                  <c:v>58.308147734846017</c:v>
                </c:pt>
                <c:pt idx="4">
                  <c:v>48.404465050510545</c:v>
                </c:pt>
                <c:pt idx="5">
                  <c:v>43.307104677571054</c:v>
                </c:pt>
                <c:pt idx="6">
                  <c:v>41.512642765264985</c:v>
                </c:pt>
                <c:pt idx="7">
                  <c:v>34.90277624765892</c:v>
                </c:pt>
                <c:pt idx="8">
                  <c:v>33.868774985029212</c:v>
                </c:pt>
                <c:pt idx="9">
                  <c:v>28.774620322064447</c:v>
                </c:pt>
                <c:pt idx="10">
                  <c:v>27.190359315786012</c:v>
                </c:pt>
              </c:numCache>
            </c:numRef>
          </c:val>
          <c:smooth val="0"/>
          <c:extLst>
            <c:ext xmlns:c16="http://schemas.microsoft.com/office/drawing/2014/chart" uri="{C3380CC4-5D6E-409C-BE32-E72D297353CC}">
              <c16:uniqueId val="{0000000B-F48A-4849-AB03-4CB7F34A5A62}"/>
            </c:ext>
          </c:extLst>
        </c:ser>
        <c:ser>
          <c:idx val="1"/>
          <c:order val="1"/>
          <c:tx>
            <c:strRef>
              <c:f>'1.4 - Grafik 1.1'!$D$5:$E$5</c:f>
              <c:strCache>
                <c:ptCount val="1"/>
                <c:pt idx="0">
                  <c:v>Erkek
Male</c:v>
                </c:pt>
              </c:strCache>
            </c:strRef>
          </c:tx>
          <c:spPr>
            <a:ln w="38100">
              <a:solidFill>
                <a:schemeClr val="accent1"/>
              </a:solidFill>
              <a:prstDash val="solid"/>
            </a:ln>
          </c:spPr>
          <c:marker>
            <c:symbol val="square"/>
            <c:size val="6"/>
            <c:spPr>
              <a:solidFill>
                <a:schemeClr val="accent1"/>
              </a:solidFill>
              <a:ln w="12700">
                <a:solidFill>
                  <a:schemeClr val="accent1"/>
                </a:solidFill>
                <a:prstDash val="solid"/>
              </a:ln>
            </c:spPr>
          </c:marker>
          <c:dLbls>
            <c:dLbl>
              <c:idx val="0"/>
              <c:layout>
                <c:manualLayout>
                  <c:x val="-3.316749585406302E-2"/>
                  <c:y val="-4.4310171198388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8A-4849-AB03-4CB7F34A5A62}"/>
                </c:ext>
              </c:extLst>
            </c:dLbl>
            <c:dLbl>
              <c:idx val="1"/>
              <c:layout>
                <c:manualLayout>
                  <c:x val="-3.2007038724119884E-2"/>
                  <c:y val="5.3890028452325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8A-4849-AB03-4CB7F34A5A62}"/>
                </c:ext>
              </c:extLst>
            </c:dLbl>
            <c:dLbl>
              <c:idx val="2"/>
              <c:layout>
                <c:manualLayout>
                  <c:x val="-3.1273615550531361E-2"/>
                  <c:y val="5.9777527809023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8A-4849-AB03-4CB7F34A5A62}"/>
                </c:ext>
              </c:extLst>
            </c:dLbl>
            <c:dLbl>
              <c:idx val="3"/>
              <c:layout>
                <c:manualLayout>
                  <c:x val="-4.1266227860131344E-2"/>
                  <c:y val="6.945073042340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8A-4849-AB03-4CB7F34A5A62}"/>
                </c:ext>
              </c:extLst>
            </c:dLbl>
            <c:dLbl>
              <c:idx val="4"/>
              <c:layout>
                <c:manualLayout>
                  <c:x val="-2.6927574647228503E-2"/>
                  <c:y val="6.3389135181631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48A-4849-AB03-4CB7F34A5A62}"/>
                </c:ext>
              </c:extLst>
            </c:dLbl>
            <c:dLbl>
              <c:idx val="5"/>
              <c:layout>
                <c:manualLayout>
                  <c:x val="-2.3903996858369692E-2"/>
                  <c:y val="-6.0006118867043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8A-4849-AB03-4CB7F34A5A62}"/>
                </c:ext>
              </c:extLst>
            </c:dLbl>
            <c:dLbl>
              <c:idx val="6"/>
              <c:layout>
                <c:manualLayout>
                  <c:x val="-2.9384057814000459E-2"/>
                  <c:y val="-5.5536447514612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8A-4849-AB03-4CB7F34A5A62}"/>
                </c:ext>
              </c:extLst>
            </c:dLbl>
            <c:dLbl>
              <c:idx val="7"/>
              <c:layout>
                <c:manualLayout>
                  <c:x val="-3.5675113564541089E-2"/>
                  <c:y val="-4.6459167790130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8A-4849-AB03-4CB7F34A5A62}"/>
                </c:ext>
              </c:extLst>
            </c:dLbl>
            <c:dLbl>
              <c:idx val="8"/>
              <c:layout>
                <c:manualLayout>
                  <c:x val="-3.0107896292601886E-2"/>
                  <c:y val="-4.439593565655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8A-4849-AB03-4CB7F34A5A62}"/>
                </c:ext>
              </c:extLst>
            </c:dLbl>
            <c:dLbl>
              <c:idx val="9"/>
              <c:layout>
                <c:manualLayout>
                  <c:x val="-3.0003510260598856E-2"/>
                  <c:y val="-3.6930359135083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8A-4849-AB03-4CB7F34A5A62}"/>
                </c:ext>
              </c:extLst>
            </c:dLbl>
            <c:dLbl>
              <c:idx val="10"/>
              <c:layout>
                <c:manualLayout>
                  <c:x val="-2.4955436720142603E-2"/>
                  <c:y val="8.3582089552238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48A-4849-AB03-4CB7F34A5A62}"/>
                </c:ext>
              </c:extLst>
            </c:dLbl>
            <c:spPr>
              <a:noFill/>
              <a:ln w="25400">
                <a:noFill/>
              </a:ln>
            </c:spPr>
            <c:txPr>
              <a:bodyPr/>
              <a:lstStyle/>
              <a:p>
                <a:pPr>
                  <a:defRPr sz="1000" b="1" i="0" u="none" strike="noStrike" baseline="0">
                    <a:solidFill>
                      <a:srgbClr val="C00000"/>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('1.4 - Grafik 1.1'!$A$7:$A$17,'1.4 - Grafik 1.1'!$B$7:$B$17,'1.4 - Grafik 1.1'!$D$7:$D$17)</c:f>
              <c:numCache>
                <c:formatCode>General</c:formatCode>
                <c:ptCount val="33"/>
                <c:pt idx="0">
                  <c:v>2012</c:v>
                </c:pt>
                <c:pt idx="1">
                  <c:v>2013</c:v>
                </c:pt>
                <c:pt idx="2">
                  <c:v>2014</c:v>
                </c:pt>
                <c:pt idx="3">
                  <c:v>2015</c:v>
                </c:pt>
                <c:pt idx="4">
                  <c:v>2016</c:v>
                </c:pt>
                <c:pt idx="5">
                  <c:v>2017</c:v>
                </c:pt>
                <c:pt idx="6">
                  <c:v>2018</c:v>
                </c:pt>
                <c:pt idx="7">
                  <c:v>2019</c:v>
                </c:pt>
                <c:pt idx="8">
                  <c:v>2020</c:v>
                </c:pt>
                <c:pt idx="9">
                  <c:v>2021</c:v>
                </c:pt>
                <c:pt idx="10">
                  <c:v>2022</c:v>
                </c:pt>
                <c:pt idx="11" formatCode="#,##0">
                  <c:v>19552</c:v>
                </c:pt>
                <c:pt idx="12" formatCode="#,##0">
                  <c:v>28406</c:v>
                </c:pt>
                <c:pt idx="13" formatCode="#,##0">
                  <c:v>31308</c:v>
                </c:pt>
                <c:pt idx="14" formatCode="#,##0">
                  <c:v>37621</c:v>
                </c:pt>
                <c:pt idx="15" formatCode="#,##0">
                  <c:v>35601</c:v>
                </c:pt>
                <c:pt idx="16" formatCode="#,##0">
                  <c:v>37756</c:v>
                </c:pt>
                <c:pt idx="17" formatCode="#,##0">
                  <c:v>48087</c:v>
                </c:pt>
                <c:pt idx="18" formatCode="#,##0">
                  <c:v>50690</c:v>
                </c:pt>
                <c:pt idx="19" formatCode="#,##0">
                  <c:v>41853</c:v>
                </c:pt>
                <c:pt idx="20" formatCode="#,##0">
                  <c:v>48371</c:v>
                </c:pt>
                <c:pt idx="21" formatCode="#,##0">
                  <c:v>57829</c:v>
                </c:pt>
                <c:pt idx="22" formatCode="#,##0">
                  <c:v>12727</c:v>
                </c:pt>
                <c:pt idx="23" formatCode="#,##0">
                  <c:v>17417</c:v>
                </c:pt>
                <c:pt idx="24" formatCode="#,##0">
                  <c:v>20986</c:v>
                </c:pt>
                <c:pt idx="25" formatCode="#,##0">
                  <c:v>26899</c:v>
                </c:pt>
                <c:pt idx="26" formatCode="#,##0">
                  <c:v>37948</c:v>
                </c:pt>
                <c:pt idx="27" formatCode="#,##0">
                  <c:v>49426</c:v>
                </c:pt>
                <c:pt idx="28" formatCode="#,##0">
                  <c:v>67750</c:v>
                </c:pt>
                <c:pt idx="29" formatCode="#,##0">
                  <c:v>94542</c:v>
                </c:pt>
                <c:pt idx="30" formatCode="#,##0">
                  <c:v>81721</c:v>
                </c:pt>
                <c:pt idx="31" formatCode="#,##0">
                  <c:v>119732</c:v>
                </c:pt>
                <c:pt idx="32" formatCode="#,##0">
                  <c:v>154853</c:v>
                </c:pt>
              </c:numCache>
            </c:numRef>
          </c:cat>
          <c:val>
            <c:numRef>
              <c:f>'1.4 - Grafik 1.1'!$E$7:$E$17</c:f>
              <c:numCache>
                <c:formatCode>#,##0.0</c:formatCode>
                <c:ptCount val="11"/>
                <c:pt idx="0">
                  <c:v>39.428111155859845</c:v>
                </c:pt>
                <c:pt idx="1">
                  <c:v>38.009296641424612</c:v>
                </c:pt>
                <c:pt idx="2">
                  <c:v>40.130031551773591</c:v>
                </c:pt>
                <c:pt idx="3">
                  <c:v>41.690302382170145</c:v>
                </c:pt>
                <c:pt idx="4">
                  <c:v>51.595534949489455</c:v>
                </c:pt>
                <c:pt idx="5">
                  <c:v>56.692895322428939</c:v>
                </c:pt>
                <c:pt idx="6">
                  <c:v>58.487357234735015</c:v>
                </c:pt>
                <c:pt idx="7">
                  <c:v>65.09722375234108</c:v>
                </c:pt>
                <c:pt idx="8">
                  <c:v>66.131225014970781</c:v>
                </c:pt>
                <c:pt idx="9">
                  <c:v>71.22537967793555</c:v>
                </c:pt>
                <c:pt idx="10">
                  <c:v>72.809640684213988</c:v>
                </c:pt>
              </c:numCache>
            </c:numRef>
          </c:val>
          <c:smooth val="0"/>
          <c:extLst>
            <c:ext xmlns:c16="http://schemas.microsoft.com/office/drawing/2014/chart" uri="{C3380CC4-5D6E-409C-BE32-E72D297353CC}">
              <c16:uniqueId val="{00000017-F48A-4849-AB03-4CB7F34A5A62}"/>
            </c:ext>
          </c:extLst>
        </c:ser>
        <c:dLbls>
          <c:showLegendKey val="0"/>
          <c:showVal val="0"/>
          <c:showCatName val="0"/>
          <c:showSerName val="0"/>
          <c:showPercent val="0"/>
          <c:showBubbleSize val="0"/>
        </c:dLbls>
        <c:marker val="1"/>
        <c:smooth val="0"/>
        <c:axId val="183207936"/>
        <c:axId val="183289536"/>
      </c:lineChart>
      <c:catAx>
        <c:axId val="183207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89536"/>
        <c:crosses val="autoZero"/>
        <c:auto val="1"/>
        <c:lblAlgn val="ctr"/>
        <c:lblOffset val="100"/>
        <c:tickLblSkip val="1"/>
        <c:tickMarkSkip val="1"/>
        <c:noMultiLvlLbl val="0"/>
      </c:catAx>
      <c:valAx>
        <c:axId val="183289536"/>
        <c:scaling>
          <c:orientation val="minMax"/>
          <c:max val="100"/>
        </c:scaling>
        <c:delete val="0"/>
        <c:axPos val="l"/>
        <c:title>
          <c:tx>
            <c:rich>
              <a:bodyPr rot="0" vert="horz"/>
              <a:lstStyle/>
              <a:p>
                <a:pPr algn="ctr">
                  <a:defRPr sz="1125" b="1" i="0" u="none" strike="noStrike" baseline="0">
                    <a:solidFill>
                      <a:srgbClr val="000000"/>
                    </a:solidFill>
                    <a:latin typeface="Arial Tur"/>
                    <a:ea typeface="Arial Tur"/>
                    <a:cs typeface="Arial Tur"/>
                  </a:defRPr>
                </a:pPr>
                <a:r>
                  <a:rPr lang="tr-TR" b="1"/>
                  <a:t>%</a:t>
                </a:r>
              </a:p>
            </c:rich>
          </c:tx>
          <c:layout>
            <c:manualLayout>
              <c:xMode val="edge"/>
              <c:yMode val="edge"/>
              <c:x val="2.721090556749713E-2"/>
              <c:y val="0.3374234103090054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07936"/>
        <c:crosses val="autoZero"/>
        <c:crossBetween val="between"/>
        <c:majorUnit val="20"/>
      </c:valAx>
      <c:spPr>
        <a:noFill/>
        <a:ln w="15875">
          <a:solidFill>
            <a:schemeClr val="tx1"/>
          </a:solidFill>
          <a:prstDash val="solid"/>
        </a:ln>
      </c:spPr>
    </c:plotArea>
    <c:legend>
      <c:legendPos val="r"/>
      <c:layout>
        <c:manualLayout>
          <c:xMode val="edge"/>
          <c:yMode val="edge"/>
          <c:x val="0.68972190357393437"/>
          <c:y val="0.86040274377467518"/>
          <c:w val="0.28401415169638455"/>
          <c:h val="0.11063587639780326"/>
        </c:manualLayout>
      </c:layout>
      <c:overlay val="0"/>
      <c:spPr>
        <a:solidFill>
          <a:schemeClr val="accent5">
            <a:lumMod val="20000"/>
            <a:lumOff val="80000"/>
          </a:schemeClr>
        </a:solidFill>
        <a:ln w="12700">
          <a:solidFill>
            <a:srgbClr val="000000"/>
          </a:solidFill>
          <a:prstDash val="solid"/>
        </a:ln>
      </c:spPr>
      <c:txPr>
        <a:bodyPr/>
        <a:lstStyle/>
        <a:p>
          <a:pPr>
            <a:defRPr sz="101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38100">
      <a:solidFill>
        <a:srgbClr val="000000"/>
      </a:solidFill>
      <a:prstDash val="solid"/>
    </a:ln>
    <a:effectLst>
      <a:outerShdw dist="35921" dir="2700000" algn="br">
        <a:srgbClr val="000000"/>
      </a:outerShdw>
    </a:effectLst>
  </c:spPr>
  <c:txPr>
    <a:bodyPr/>
    <a:lstStyle/>
    <a:p>
      <a:pPr>
        <a:defRPr sz="1200" b="0" i="0" u="none" strike="noStrike" baseline="0">
          <a:solidFill>
            <a:srgbClr val="000000"/>
          </a:solidFill>
          <a:latin typeface="Arial Tur"/>
          <a:ea typeface="Arial Tur"/>
          <a:cs typeface="Arial Tur"/>
        </a:defRPr>
      </a:pPr>
      <a:endParaRPr lang="tr-TR"/>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'1.14 ve Grafik 1.2'!$A$7</c:f>
              <c:strCache>
                <c:ptCount val="1"/>
                <c:pt idx="0">
                  <c:v>Kadın
Female</c:v>
                </c:pt>
              </c:strCache>
            </c:strRef>
          </c:tx>
          <c:spPr>
            <a:solidFill>
              <a:schemeClr val="accent2"/>
            </a:solidFill>
            <a:ln>
              <a:noFill/>
            </a:ln>
            <a:effectLst/>
            <a:scene3d>
              <a:camera prst="orthographicFront"/>
              <a:lightRig rig="threePt" dir="t"/>
            </a:scene3d>
            <a:sp3d>
              <a:bevelT w="190500" h="38100"/>
            </a:sp3d>
          </c:spPr>
          <c:invertIfNegative val="0"/>
          <c:dPt>
            <c:idx val="0"/>
            <c:invertIfNegative val="0"/>
            <c:bubble3D val="0"/>
            <c:extLst xmlns:c15="http://schemas.microsoft.com/office/drawing/2012/chart">
              <c:ext xmlns:c16="http://schemas.microsoft.com/office/drawing/2014/chart" uri="{C3380CC4-5D6E-409C-BE32-E72D297353CC}">
                <c16:uniqueId val="{00000000-30F8-45D3-AAD2-8BFBA7F89131}"/>
              </c:ext>
            </c:extLst>
          </c:dPt>
          <c:dPt>
            <c:idx val="1"/>
            <c:invertIfNegative val="0"/>
            <c:bubble3D val="0"/>
            <c:extLst xmlns:c15="http://schemas.microsoft.com/office/drawing/2012/chart">
              <c:ext xmlns:c16="http://schemas.microsoft.com/office/drawing/2014/chart" uri="{C3380CC4-5D6E-409C-BE32-E72D297353CC}">
                <c16:uniqueId val="{00000001-30F8-45D3-AAD2-8BFBA7F89131}"/>
              </c:ext>
            </c:extLst>
          </c:dPt>
          <c:dLbls>
            <c:dLbl>
              <c:idx val="0"/>
              <c:layout/>
              <c:tx>
                <c:rich>
                  <a:bodyPr/>
                  <a:lstStyle/>
                  <a:p>
                    <a:r>
                      <a:rPr lang="en-US"/>
                      <a:t>% 22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0F8-45D3-AAD2-8BFBA7F89131}"/>
                </c:ext>
              </c:extLst>
            </c:dLbl>
            <c:dLbl>
              <c:idx val="1"/>
              <c:layout/>
              <c:tx>
                <c:rich>
                  <a:bodyPr/>
                  <a:lstStyle/>
                  <a:p>
                    <a:r>
                      <a:rPr lang="en-US"/>
                      <a:t>% 51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0F8-45D3-AAD2-8BFBA7F891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 ve Grafik 1.2'!$B$6:$C$6</c:f>
              <c:strCache>
                <c:ptCount val="2"/>
                <c:pt idx="0">
                  <c:v>İlk başvuru
First application </c:v>
                </c:pt>
                <c:pt idx="1">
                  <c:v>Uzatma başvurusu
Extension application</c:v>
                </c:pt>
              </c:strCache>
            </c:strRef>
          </c:cat>
          <c:val>
            <c:numRef>
              <c:f>'1.14 ve Grafik 1.2'!$B$7:$C$7</c:f>
              <c:numCache>
                <c:formatCode>#,##0</c:formatCode>
                <c:ptCount val="2"/>
                <c:pt idx="0">
                  <c:v>38230</c:v>
                </c:pt>
                <c:pt idx="1">
                  <c:v>19599</c:v>
                </c:pt>
              </c:numCache>
            </c:numRef>
          </c:val>
          <c:extLst xmlns:c15="http://schemas.microsoft.com/office/drawing/2012/chart">
            <c:ext xmlns:c16="http://schemas.microsoft.com/office/drawing/2014/chart" uri="{C3380CC4-5D6E-409C-BE32-E72D297353CC}">
              <c16:uniqueId val="{00000002-30F8-45D3-AAD2-8BFBA7F89131}"/>
            </c:ext>
          </c:extLst>
        </c:ser>
        <c:ser>
          <c:idx val="1"/>
          <c:order val="1"/>
          <c:tx>
            <c:strRef>
              <c:f>'1.14 ve Grafik 1.2'!$A$8</c:f>
              <c:strCache>
                <c:ptCount val="1"/>
                <c:pt idx="0">
                  <c:v>Erkek
Male</c:v>
                </c:pt>
              </c:strCache>
            </c:strRef>
          </c:tx>
          <c:spPr>
            <a:solidFill>
              <a:schemeClr val="accent4"/>
            </a:solidFill>
            <a:ln>
              <a:noFill/>
            </a:ln>
            <a:effectLst/>
            <a:scene3d>
              <a:camera prst="orthographicFront"/>
              <a:lightRig rig="threePt" dir="t"/>
            </a:scene3d>
            <a:sp3d>
              <a:bevelT w="190500" h="38100"/>
            </a:sp3d>
          </c:spPr>
          <c:invertIfNegative val="0"/>
          <c:dPt>
            <c:idx val="0"/>
            <c:invertIfNegative val="0"/>
            <c:bubble3D val="0"/>
            <c:extLst>
              <c:ext xmlns:c16="http://schemas.microsoft.com/office/drawing/2014/chart" uri="{C3380CC4-5D6E-409C-BE32-E72D297353CC}">
                <c16:uniqueId val="{00000003-30F8-45D3-AAD2-8BFBA7F89131}"/>
              </c:ext>
            </c:extLst>
          </c:dPt>
          <c:dLbls>
            <c:dLbl>
              <c:idx val="0"/>
              <c:layout/>
              <c:tx>
                <c:rich>
                  <a:bodyPr/>
                  <a:lstStyle/>
                  <a:p>
                    <a:r>
                      <a:rPr lang="en-US"/>
                      <a:t> %</a:t>
                    </a:r>
                    <a:r>
                      <a:rPr lang="en-US" baseline="0"/>
                      <a:t> </a:t>
                    </a:r>
                    <a:r>
                      <a:rPr lang="en-US"/>
                      <a:t>78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0F8-45D3-AAD2-8BFBA7F89131}"/>
                </c:ext>
              </c:extLst>
            </c:dLbl>
            <c:dLbl>
              <c:idx val="1"/>
              <c:layout/>
              <c:tx>
                <c:rich>
                  <a:bodyPr/>
                  <a:lstStyle/>
                  <a:p>
                    <a:r>
                      <a:rPr lang="en-US"/>
                      <a:t>% 49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0F8-45D3-AAD2-8BFBA7F8913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 ve Grafik 1.2'!$B$6:$C$6</c:f>
              <c:strCache>
                <c:ptCount val="2"/>
                <c:pt idx="0">
                  <c:v>İlk başvuru
First application </c:v>
                </c:pt>
                <c:pt idx="1">
                  <c:v>Uzatma başvurusu
Extension application</c:v>
                </c:pt>
              </c:strCache>
            </c:strRef>
          </c:cat>
          <c:val>
            <c:numRef>
              <c:f>'1.14 ve Grafik 1.2'!$B$8:$C$8</c:f>
              <c:numCache>
                <c:formatCode>#,##0</c:formatCode>
                <c:ptCount val="2"/>
                <c:pt idx="0">
                  <c:v>136161</c:v>
                </c:pt>
                <c:pt idx="1">
                  <c:v>18692</c:v>
                </c:pt>
              </c:numCache>
            </c:numRef>
          </c:val>
          <c:extLst>
            <c:ext xmlns:c16="http://schemas.microsoft.com/office/drawing/2014/chart" uri="{C3380CC4-5D6E-409C-BE32-E72D297353CC}">
              <c16:uniqueId val="{00000005-30F8-45D3-AAD2-8BFBA7F89131}"/>
            </c:ext>
          </c:extLst>
        </c:ser>
        <c:dLbls>
          <c:showLegendKey val="0"/>
          <c:showVal val="0"/>
          <c:showCatName val="0"/>
          <c:showSerName val="0"/>
          <c:showPercent val="0"/>
          <c:showBubbleSize val="0"/>
        </c:dLbls>
        <c:gapWidth val="300"/>
        <c:overlap val="100"/>
        <c:axId val="184730112"/>
        <c:axId val="183291840"/>
      </c:barChart>
      <c:catAx>
        <c:axId val="184730112"/>
        <c:scaling>
          <c:orientation val="minMax"/>
        </c:scaling>
        <c:delete val="0"/>
        <c:axPos val="b"/>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83291840"/>
        <c:crosses val="autoZero"/>
        <c:auto val="1"/>
        <c:lblAlgn val="ctr"/>
        <c:lblOffset val="100"/>
        <c:noMultiLvlLbl val="0"/>
      </c:catAx>
      <c:valAx>
        <c:axId val="183291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847301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56030</xdr:colOff>
      <xdr:row>20</xdr:row>
      <xdr:rowOff>34988</xdr:rowOff>
    </xdr:from>
    <xdr:to>
      <xdr:col>7</xdr:col>
      <xdr:colOff>1658470</xdr:colOff>
      <xdr:row>39</xdr:row>
      <xdr:rowOff>168089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10</xdr:row>
      <xdr:rowOff>777874</xdr:rowOff>
    </xdr:from>
    <xdr:to>
      <xdr:col>3</xdr:col>
      <xdr:colOff>1714501</xdr:colOff>
      <xdr:row>19</xdr:row>
      <xdr:rowOff>92074</xdr:rowOff>
    </xdr:to>
    <xdr:graphicFrame macro="">
      <xdr:nvGraphicFramePr>
        <xdr:cNvPr id="2" name="Grafik 1">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tabSelected="1" zoomScaleNormal="100" zoomScaleSheetLayoutView="100" workbookViewId="0">
      <selection activeCell="H14" sqref="H14"/>
    </sheetView>
  </sheetViews>
  <sheetFormatPr defaultColWidth="9.140625" defaultRowHeight="12.75"/>
  <cols>
    <col min="1" max="1" width="44.7109375" style="20" customWidth="1"/>
    <col min="2" max="2" width="44.7109375" style="18" customWidth="1"/>
    <col min="3" max="6" width="9.140625" style="22"/>
    <col min="7" max="16384" width="9.140625" style="18"/>
  </cols>
  <sheetData>
    <row r="1" spans="1:3" ht="30" customHeight="1">
      <c r="A1" s="64" t="s">
        <v>424</v>
      </c>
      <c r="B1" s="196" t="s">
        <v>425</v>
      </c>
    </row>
    <row r="2" spans="1:3" ht="21" customHeight="1">
      <c r="A2" s="19"/>
      <c r="B2" s="90"/>
    </row>
    <row r="3" spans="1:3" ht="20.25" customHeight="1">
      <c r="A3" s="151" t="s">
        <v>39</v>
      </c>
      <c r="B3" s="152" t="s">
        <v>54</v>
      </c>
    </row>
    <row r="4" spans="1:3" ht="15">
      <c r="A4" s="151"/>
      <c r="B4" s="152"/>
    </row>
    <row r="5" spans="1:3" ht="20.25" customHeight="1">
      <c r="A5" s="153" t="s">
        <v>40</v>
      </c>
      <c r="B5" s="152" t="s">
        <v>41</v>
      </c>
    </row>
    <row r="6" spans="1:3" ht="9.75" customHeight="1">
      <c r="A6" s="153"/>
      <c r="B6" s="152"/>
    </row>
    <row r="7" spans="1:3" ht="15">
      <c r="A7" s="153" t="s">
        <v>42</v>
      </c>
      <c r="B7" s="152" t="s">
        <v>43</v>
      </c>
    </row>
    <row r="8" spans="1:3" ht="51" customHeight="1">
      <c r="A8" s="50" t="s">
        <v>432</v>
      </c>
      <c r="B8" s="154" t="s">
        <v>433</v>
      </c>
    </row>
    <row r="9" spans="1:3" ht="39.950000000000003" customHeight="1">
      <c r="A9" s="50" t="s">
        <v>435</v>
      </c>
      <c r="B9" s="154" t="s">
        <v>436</v>
      </c>
    </row>
    <row r="10" spans="1:3" ht="3.75" customHeight="1">
      <c r="A10" s="50"/>
      <c r="B10" s="154"/>
    </row>
    <row r="11" spans="1:3" ht="21" customHeight="1">
      <c r="A11" s="155" t="s">
        <v>4</v>
      </c>
      <c r="B11" s="156" t="s">
        <v>5</v>
      </c>
    </row>
    <row r="12" spans="1:3" ht="39.950000000000003" customHeight="1">
      <c r="A12" s="127" t="s">
        <v>396</v>
      </c>
      <c r="B12" s="157" t="s">
        <v>397</v>
      </c>
      <c r="C12" s="23"/>
    </row>
    <row r="13" spans="1:3" ht="39.950000000000003" customHeight="1">
      <c r="A13" s="127" t="s">
        <v>398</v>
      </c>
      <c r="B13" s="157" t="s">
        <v>399</v>
      </c>
    </row>
    <row r="14" spans="1:3" ht="39.950000000000003" customHeight="1">
      <c r="A14" s="127" t="s">
        <v>400</v>
      </c>
      <c r="B14" s="157" t="s">
        <v>401</v>
      </c>
    </row>
    <row r="15" spans="1:3" ht="39.950000000000003" customHeight="1">
      <c r="A15" s="127" t="s">
        <v>402</v>
      </c>
      <c r="B15" s="157" t="s">
        <v>403</v>
      </c>
    </row>
    <row r="16" spans="1:3" ht="39.950000000000003" customHeight="1">
      <c r="A16" s="127" t="s">
        <v>404</v>
      </c>
      <c r="B16" s="157" t="s">
        <v>405</v>
      </c>
    </row>
    <row r="17" spans="1:5" ht="39.950000000000003" customHeight="1">
      <c r="A17" s="127" t="s">
        <v>406</v>
      </c>
      <c r="B17" s="157" t="s">
        <v>407</v>
      </c>
    </row>
    <row r="18" spans="1:5" ht="39.950000000000003" customHeight="1">
      <c r="A18" s="127" t="s">
        <v>408</v>
      </c>
      <c r="B18" s="157" t="s">
        <v>409</v>
      </c>
    </row>
    <row r="19" spans="1:5" ht="39.950000000000003" customHeight="1">
      <c r="A19" s="127" t="s">
        <v>410</v>
      </c>
      <c r="B19" s="157" t="s">
        <v>411</v>
      </c>
    </row>
    <row r="20" spans="1:5" ht="39.950000000000003" customHeight="1">
      <c r="A20" s="127" t="s">
        <v>412</v>
      </c>
      <c r="B20" s="157" t="s">
        <v>413</v>
      </c>
    </row>
    <row r="21" spans="1:5" ht="39.950000000000003" customHeight="1">
      <c r="A21" s="127" t="s">
        <v>414</v>
      </c>
      <c r="B21" s="157" t="s">
        <v>415</v>
      </c>
    </row>
    <row r="22" spans="1:5" ht="39.950000000000003" customHeight="1">
      <c r="A22" s="127" t="s">
        <v>416</v>
      </c>
      <c r="B22" s="157" t="s">
        <v>417</v>
      </c>
    </row>
    <row r="23" spans="1:5" ht="39.950000000000003" customHeight="1">
      <c r="A23" s="127" t="s">
        <v>418</v>
      </c>
      <c r="B23" s="157" t="s">
        <v>419</v>
      </c>
    </row>
    <row r="24" spans="1:5" ht="39.950000000000003" customHeight="1">
      <c r="A24" s="127" t="s">
        <v>420</v>
      </c>
      <c r="B24" s="157" t="s">
        <v>421</v>
      </c>
    </row>
    <row r="25" spans="1:5" ht="39.950000000000003" customHeight="1">
      <c r="A25" s="127" t="s">
        <v>422</v>
      </c>
      <c r="B25" s="157" t="s">
        <v>423</v>
      </c>
    </row>
    <row r="26" spans="1:5" ht="35.1" customHeight="1">
      <c r="A26" s="50"/>
      <c r="B26" s="158"/>
      <c r="C26" s="31"/>
      <c r="D26" s="31"/>
      <c r="E26" s="31"/>
    </row>
    <row r="27" spans="1:5" ht="35.1" customHeight="1">
      <c r="A27" s="159"/>
      <c r="B27" s="97"/>
    </row>
    <row r="28" spans="1:5" ht="15">
      <c r="A28" s="160"/>
      <c r="B28" s="161"/>
    </row>
    <row r="29" spans="1:5" ht="25.5" customHeight="1">
      <c r="A29" s="160"/>
      <c r="B29" s="161"/>
    </row>
    <row r="30" spans="1:5" ht="15">
      <c r="A30" s="160"/>
      <c r="B30" s="161"/>
    </row>
    <row r="31" spans="1:5" ht="15">
      <c r="A31" s="153"/>
      <c r="B31" s="33"/>
    </row>
    <row r="32" spans="1:5" ht="15">
      <c r="A32" s="153"/>
      <c r="B32" s="33"/>
    </row>
  </sheetData>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03"/>
  <sheetViews>
    <sheetView showGridLines="0" zoomScaleNormal="100" zoomScaleSheetLayoutView="100" workbookViewId="0">
      <selection activeCell="G6" sqref="G6"/>
    </sheetView>
  </sheetViews>
  <sheetFormatPr defaultColWidth="9.140625" defaultRowHeight="15"/>
  <cols>
    <col min="1" max="1" width="33.42578125" style="15" customWidth="1"/>
    <col min="2" max="5" width="18.7109375" style="184" customWidth="1"/>
    <col min="6" max="6" width="9.28515625" style="8" bestFit="1" customWidth="1"/>
    <col min="7" max="7" width="18.7109375" style="8" customWidth="1"/>
    <col min="8" max="16384" width="9.140625" style="8"/>
  </cols>
  <sheetData>
    <row r="1" spans="1:6" ht="30" customHeight="1">
      <c r="A1" s="64" t="s">
        <v>424</v>
      </c>
      <c r="B1" s="199"/>
      <c r="C1" s="99"/>
      <c r="D1" s="239" t="s">
        <v>425</v>
      </c>
      <c r="E1" s="239"/>
      <c r="F1" s="24"/>
    </row>
    <row r="2" spans="1:6" ht="8.25" customHeight="1"/>
    <row r="3" spans="1:6" ht="30.75" customHeight="1">
      <c r="A3" s="232" t="s">
        <v>381</v>
      </c>
      <c r="B3" s="232"/>
      <c r="C3" s="232"/>
      <c r="D3" s="232"/>
      <c r="E3" s="232"/>
    </row>
    <row r="4" spans="1:6" ht="37.5" customHeight="1">
      <c r="A4" s="209" t="s">
        <v>159</v>
      </c>
      <c r="B4" s="208" t="s">
        <v>48</v>
      </c>
      <c r="C4" s="208"/>
      <c r="D4" s="208"/>
      <c r="E4" s="209" t="s">
        <v>50</v>
      </c>
    </row>
    <row r="5" spans="1:6" ht="30.75" customHeight="1">
      <c r="A5" s="209"/>
      <c r="B5" s="210" t="s">
        <v>146</v>
      </c>
      <c r="C5" s="210" t="s">
        <v>45</v>
      </c>
      <c r="D5" s="210" t="s">
        <v>46</v>
      </c>
      <c r="E5" s="209"/>
    </row>
    <row r="6" spans="1:6" ht="16.5" customHeight="1">
      <c r="A6" s="209"/>
      <c r="B6" s="210"/>
      <c r="C6" s="211"/>
      <c r="D6" s="211"/>
      <c r="E6" s="209"/>
    </row>
    <row r="7" spans="1:6" ht="29.25">
      <c r="A7" s="101" t="s">
        <v>160</v>
      </c>
      <c r="B7" s="92">
        <v>4957</v>
      </c>
      <c r="C7" s="30">
        <v>0</v>
      </c>
      <c r="D7" s="30">
        <v>0</v>
      </c>
      <c r="E7" s="93">
        <f>SUM(B7:D7)</f>
        <v>4957</v>
      </c>
      <c r="F7" s="11"/>
    </row>
    <row r="8" spans="1:6" ht="29.25">
      <c r="A8" s="101" t="s">
        <v>161</v>
      </c>
      <c r="B8" s="102">
        <v>979</v>
      </c>
      <c r="C8" s="30">
        <v>0</v>
      </c>
      <c r="D8" s="30">
        <v>0</v>
      </c>
      <c r="E8" s="93">
        <f t="shared" ref="E8:E46" si="0">SUM(B8:D8)</f>
        <v>979</v>
      </c>
      <c r="F8" s="11"/>
    </row>
    <row r="9" spans="1:6" ht="29.25">
      <c r="A9" s="45" t="s">
        <v>162</v>
      </c>
      <c r="B9" s="92">
        <v>973</v>
      </c>
      <c r="C9" s="30">
        <v>0</v>
      </c>
      <c r="D9" s="30">
        <v>0</v>
      </c>
      <c r="E9" s="93">
        <f t="shared" si="0"/>
        <v>973</v>
      </c>
      <c r="F9" s="11"/>
    </row>
    <row r="10" spans="1:6" ht="29.25">
      <c r="A10" s="106" t="s">
        <v>163</v>
      </c>
      <c r="B10" s="92">
        <v>116</v>
      </c>
      <c r="C10" s="30">
        <v>0</v>
      </c>
      <c r="D10" s="30">
        <v>0</v>
      </c>
      <c r="E10" s="93">
        <f t="shared" si="0"/>
        <v>116</v>
      </c>
      <c r="F10" s="11"/>
    </row>
    <row r="11" spans="1:6" ht="29.25">
      <c r="A11" s="101" t="s">
        <v>164</v>
      </c>
      <c r="B11" s="92">
        <v>226</v>
      </c>
      <c r="C11" s="30">
        <v>0</v>
      </c>
      <c r="D11" s="30">
        <v>0</v>
      </c>
      <c r="E11" s="93">
        <f t="shared" si="0"/>
        <v>226</v>
      </c>
      <c r="F11" s="11"/>
    </row>
    <row r="12" spans="1:6" ht="29.25">
      <c r="A12" s="101" t="s">
        <v>165</v>
      </c>
      <c r="B12" s="92">
        <v>116</v>
      </c>
      <c r="C12" s="30">
        <v>0</v>
      </c>
      <c r="D12" s="30">
        <v>0</v>
      </c>
      <c r="E12" s="93">
        <f t="shared" si="0"/>
        <v>116</v>
      </c>
      <c r="F12" s="11"/>
    </row>
    <row r="13" spans="1:6" ht="29.25">
      <c r="A13" s="103" t="s">
        <v>166</v>
      </c>
      <c r="B13" s="92">
        <v>4493</v>
      </c>
      <c r="C13" s="30">
        <v>0</v>
      </c>
      <c r="D13" s="30">
        <v>0</v>
      </c>
      <c r="E13" s="93">
        <f t="shared" si="0"/>
        <v>4493</v>
      </c>
      <c r="F13" s="11"/>
    </row>
    <row r="14" spans="1:6" ht="29.25">
      <c r="A14" s="104" t="s">
        <v>167</v>
      </c>
      <c r="B14" s="92">
        <v>112</v>
      </c>
      <c r="C14" s="30">
        <v>0</v>
      </c>
      <c r="D14" s="30">
        <v>0</v>
      </c>
      <c r="E14" s="93">
        <f t="shared" si="0"/>
        <v>112</v>
      </c>
      <c r="F14" s="11"/>
    </row>
    <row r="15" spans="1:6" ht="29.25">
      <c r="A15" s="101" t="s">
        <v>168</v>
      </c>
      <c r="B15" s="92">
        <v>943</v>
      </c>
      <c r="C15" s="30">
        <v>0</v>
      </c>
      <c r="D15" s="30">
        <v>0</v>
      </c>
      <c r="E15" s="93">
        <f t="shared" si="0"/>
        <v>943</v>
      </c>
      <c r="F15" s="11"/>
    </row>
    <row r="16" spans="1:6" ht="29.25">
      <c r="A16" s="105" t="s">
        <v>169</v>
      </c>
      <c r="B16" s="92">
        <v>104</v>
      </c>
      <c r="C16" s="30">
        <v>0</v>
      </c>
      <c r="D16" s="30">
        <v>0</v>
      </c>
      <c r="E16" s="93">
        <f t="shared" si="0"/>
        <v>104</v>
      </c>
      <c r="F16" s="11"/>
    </row>
    <row r="17" spans="1:6" ht="29.25">
      <c r="A17" s="101" t="s">
        <v>170</v>
      </c>
      <c r="B17" s="92">
        <v>1257</v>
      </c>
      <c r="C17" s="30">
        <v>0</v>
      </c>
      <c r="D17" s="30">
        <v>0</v>
      </c>
      <c r="E17" s="93">
        <f t="shared" si="0"/>
        <v>1257</v>
      </c>
      <c r="F17" s="11"/>
    </row>
    <row r="18" spans="1:6" ht="29.25">
      <c r="A18" s="101" t="s">
        <v>171</v>
      </c>
      <c r="B18" s="92">
        <v>167</v>
      </c>
      <c r="C18" s="30">
        <v>0</v>
      </c>
      <c r="D18" s="30">
        <v>0</v>
      </c>
      <c r="E18" s="93">
        <f t="shared" si="0"/>
        <v>167</v>
      </c>
      <c r="F18" s="11"/>
    </row>
    <row r="19" spans="1:6" ht="29.25">
      <c r="A19" s="103" t="s">
        <v>172</v>
      </c>
      <c r="B19" s="92">
        <v>318</v>
      </c>
      <c r="C19" s="30">
        <v>0</v>
      </c>
      <c r="D19" s="30">
        <v>0</v>
      </c>
      <c r="E19" s="93">
        <f t="shared" si="0"/>
        <v>318</v>
      </c>
      <c r="F19" s="11"/>
    </row>
    <row r="20" spans="1:6" ht="29.25">
      <c r="A20" s="103" t="s">
        <v>173</v>
      </c>
      <c r="B20" s="102">
        <v>298</v>
      </c>
      <c r="C20" s="30">
        <v>0</v>
      </c>
      <c r="D20" s="30">
        <v>0</v>
      </c>
      <c r="E20" s="93">
        <f t="shared" si="0"/>
        <v>298</v>
      </c>
      <c r="F20" s="11"/>
    </row>
    <row r="21" spans="1:6" ht="29.25">
      <c r="A21" s="101" t="s">
        <v>174</v>
      </c>
      <c r="B21" s="102">
        <v>646</v>
      </c>
      <c r="C21" s="30">
        <v>0</v>
      </c>
      <c r="D21" s="30">
        <v>0</v>
      </c>
      <c r="E21" s="93">
        <f t="shared" si="0"/>
        <v>646</v>
      </c>
      <c r="F21" s="11"/>
    </row>
    <row r="22" spans="1:6" ht="29.25">
      <c r="A22" s="104" t="s">
        <v>175</v>
      </c>
      <c r="B22" s="102">
        <v>106</v>
      </c>
      <c r="C22" s="30">
        <v>0</v>
      </c>
      <c r="D22" s="30">
        <v>0</v>
      </c>
      <c r="E22" s="93">
        <f t="shared" si="0"/>
        <v>106</v>
      </c>
      <c r="F22" s="11"/>
    </row>
    <row r="23" spans="1:6" ht="29.25">
      <c r="A23" s="101" t="s">
        <v>176</v>
      </c>
      <c r="B23" s="102">
        <v>2224</v>
      </c>
      <c r="C23" s="30">
        <v>0</v>
      </c>
      <c r="D23" s="30">
        <v>0</v>
      </c>
      <c r="E23" s="93">
        <f t="shared" si="0"/>
        <v>2224</v>
      </c>
      <c r="F23" s="11"/>
    </row>
    <row r="24" spans="1:6" ht="29.25">
      <c r="A24" s="106" t="s">
        <v>177</v>
      </c>
      <c r="B24" s="102">
        <v>4722</v>
      </c>
      <c r="C24" s="30">
        <v>0</v>
      </c>
      <c r="D24" s="30">
        <v>0</v>
      </c>
      <c r="E24" s="93">
        <f t="shared" si="0"/>
        <v>4722</v>
      </c>
      <c r="F24" s="11"/>
    </row>
    <row r="25" spans="1:6" ht="29.25">
      <c r="A25" s="185" t="s">
        <v>178</v>
      </c>
      <c r="B25" s="102">
        <v>196</v>
      </c>
      <c r="C25" s="30">
        <v>0</v>
      </c>
      <c r="D25" s="30">
        <v>0</v>
      </c>
      <c r="E25" s="93">
        <f t="shared" si="0"/>
        <v>196</v>
      </c>
      <c r="F25" s="11"/>
    </row>
    <row r="26" spans="1:6" ht="29.25">
      <c r="A26" s="101" t="s">
        <v>179</v>
      </c>
      <c r="B26" s="92">
        <v>297</v>
      </c>
      <c r="C26" s="30">
        <v>0</v>
      </c>
      <c r="D26" s="30">
        <v>0</v>
      </c>
      <c r="E26" s="93">
        <f t="shared" si="0"/>
        <v>297</v>
      </c>
      <c r="F26" s="11"/>
    </row>
    <row r="27" spans="1:6" ht="29.25">
      <c r="A27" s="101" t="s">
        <v>180</v>
      </c>
      <c r="B27" s="92">
        <v>1055</v>
      </c>
      <c r="C27" s="30">
        <v>0</v>
      </c>
      <c r="D27" s="30">
        <v>0</v>
      </c>
      <c r="E27" s="93">
        <f t="shared" si="0"/>
        <v>1055</v>
      </c>
      <c r="F27" s="11"/>
    </row>
    <row r="28" spans="1:6" ht="29.25">
      <c r="A28" s="106" t="s">
        <v>181</v>
      </c>
      <c r="B28" s="92">
        <v>1865</v>
      </c>
      <c r="C28" s="30">
        <v>0</v>
      </c>
      <c r="D28" s="30">
        <v>0</v>
      </c>
      <c r="E28" s="93">
        <f t="shared" si="0"/>
        <v>1865</v>
      </c>
      <c r="F28" s="11"/>
    </row>
    <row r="29" spans="1:6" ht="29.25">
      <c r="A29" s="103" t="s">
        <v>182</v>
      </c>
      <c r="B29" s="92">
        <v>884</v>
      </c>
      <c r="C29" s="30">
        <v>0</v>
      </c>
      <c r="D29" s="30">
        <v>0</v>
      </c>
      <c r="E29" s="93">
        <f t="shared" si="0"/>
        <v>884</v>
      </c>
      <c r="F29" s="11"/>
    </row>
    <row r="30" spans="1:6" ht="29.25">
      <c r="A30" s="106" t="s">
        <v>183</v>
      </c>
      <c r="B30" s="92">
        <v>467</v>
      </c>
      <c r="C30" s="30">
        <v>0</v>
      </c>
      <c r="D30" s="30">
        <v>0</v>
      </c>
      <c r="E30" s="93">
        <f t="shared" si="0"/>
        <v>467</v>
      </c>
      <c r="F30" s="11"/>
    </row>
    <row r="31" spans="1:6" ht="29.25">
      <c r="A31" s="103" t="s">
        <v>184</v>
      </c>
      <c r="B31" s="92">
        <v>141</v>
      </c>
      <c r="C31" s="30">
        <v>0</v>
      </c>
      <c r="D31" s="30">
        <v>0</v>
      </c>
      <c r="E31" s="93">
        <f t="shared" si="0"/>
        <v>141</v>
      </c>
      <c r="F31" s="11"/>
    </row>
    <row r="32" spans="1:6" ht="29.25">
      <c r="A32" s="101" t="s">
        <v>185</v>
      </c>
      <c r="B32" s="92">
        <v>173</v>
      </c>
      <c r="C32" s="30">
        <v>0</v>
      </c>
      <c r="D32" s="30">
        <v>0</v>
      </c>
      <c r="E32" s="93">
        <f t="shared" si="0"/>
        <v>173</v>
      </c>
      <c r="F32" s="11"/>
    </row>
    <row r="33" spans="1:6" ht="31.5" customHeight="1">
      <c r="A33" s="101" t="s">
        <v>345</v>
      </c>
      <c r="B33" s="92">
        <v>465</v>
      </c>
      <c r="C33" s="30">
        <v>0</v>
      </c>
      <c r="D33" s="30">
        <v>0</v>
      </c>
      <c r="E33" s="93">
        <f t="shared" si="0"/>
        <v>465</v>
      </c>
      <c r="F33" s="11"/>
    </row>
    <row r="34" spans="1:6" ht="29.25">
      <c r="A34" s="101" t="s">
        <v>186</v>
      </c>
      <c r="B34" s="92">
        <v>3082</v>
      </c>
      <c r="C34" s="30">
        <v>0</v>
      </c>
      <c r="D34" s="30">
        <v>0</v>
      </c>
      <c r="E34" s="93">
        <f t="shared" si="0"/>
        <v>3082</v>
      </c>
      <c r="F34" s="11"/>
    </row>
    <row r="35" spans="1:6" ht="30" customHeight="1">
      <c r="A35" s="97"/>
      <c r="B35" s="186"/>
      <c r="C35" s="187"/>
      <c r="D35" s="187"/>
      <c r="E35" s="188"/>
      <c r="F35" s="11"/>
    </row>
    <row r="36" spans="1:6" ht="30" customHeight="1">
      <c r="A36" s="64" t="s">
        <v>424</v>
      </c>
      <c r="B36" s="99"/>
      <c r="C36" s="99"/>
      <c r="D36" s="242" t="s">
        <v>425</v>
      </c>
      <c r="E36" s="242"/>
      <c r="F36" s="11"/>
    </row>
    <row r="37" spans="1:6" ht="31.5" customHeight="1">
      <c r="A37" s="235" t="s">
        <v>382</v>
      </c>
      <c r="B37" s="235"/>
      <c r="C37" s="235"/>
      <c r="D37" s="235"/>
      <c r="E37" s="235"/>
      <c r="F37" s="11"/>
    </row>
    <row r="38" spans="1:6" ht="35.25" customHeight="1">
      <c r="A38" s="209" t="s">
        <v>159</v>
      </c>
      <c r="B38" s="208" t="s">
        <v>346</v>
      </c>
      <c r="C38" s="208"/>
      <c r="D38" s="208"/>
      <c r="E38" s="209" t="s">
        <v>50</v>
      </c>
      <c r="F38" s="11"/>
    </row>
    <row r="39" spans="1:6" ht="30" customHeight="1">
      <c r="A39" s="209"/>
      <c r="B39" s="210" t="s">
        <v>146</v>
      </c>
      <c r="C39" s="210" t="s">
        <v>45</v>
      </c>
      <c r="D39" s="210" t="s">
        <v>46</v>
      </c>
      <c r="E39" s="209"/>
      <c r="F39" s="11"/>
    </row>
    <row r="40" spans="1:6" ht="30" customHeight="1">
      <c r="A40" s="209"/>
      <c r="B40" s="210"/>
      <c r="C40" s="211"/>
      <c r="D40" s="211"/>
      <c r="E40" s="209"/>
      <c r="F40" s="11"/>
    </row>
    <row r="41" spans="1:6" ht="29.25">
      <c r="A41" s="101" t="s">
        <v>187</v>
      </c>
      <c r="B41" s="92">
        <v>2031</v>
      </c>
      <c r="C41" s="30">
        <v>0</v>
      </c>
      <c r="D41" s="30">
        <v>0</v>
      </c>
      <c r="E41" s="93">
        <f t="shared" si="0"/>
        <v>2031</v>
      </c>
      <c r="F41" s="11"/>
    </row>
    <row r="42" spans="1:6" ht="29.25">
      <c r="A42" s="101" t="s">
        <v>188</v>
      </c>
      <c r="B42" s="92">
        <v>211</v>
      </c>
      <c r="C42" s="30">
        <v>0</v>
      </c>
      <c r="D42" s="30">
        <v>0</v>
      </c>
      <c r="E42" s="93">
        <f t="shared" si="0"/>
        <v>211</v>
      </c>
      <c r="F42" s="11"/>
    </row>
    <row r="43" spans="1:6" ht="29.25">
      <c r="A43" s="101" t="s">
        <v>189</v>
      </c>
      <c r="B43" s="92">
        <v>3606</v>
      </c>
      <c r="C43" s="30">
        <v>0</v>
      </c>
      <c r="D43" s="30">
        <v>0</v>
      </c>
      <c r="E43" s="93">
        <f t="shared" si="0"/>
        <v>3606</v>
      </c>
      <c r="F43" s="11"/>
    </row>
    <row r="44" spans="1:6" ht="29.25">
      <c r="A44" s="101" t="s">
        <v>190</v>
      </c>
      <c r="B44" s="92">
        <v>6905</v>
      </c>
      <c r="C44" s="30">
        <v>0</v>
      </c>
      <c r="D44" s="30">
        <v>0</v>
      </c>
      <c r="E44" s="93">
        <f t="shared" si="0"/>
        <v>6905</v>
      </c>
      <c r="F44" s="11"/>
    </row>
    <row r="45" spans="1:6" ht="29.25">
      <c r="A45" s="101" t="s">
        <v>191</v>
      </c>
      <c r="B45" s="92">
        <v>289</v>
      </c>
      <c r="C45" s="30">
        <v>0</v>
      </c>
      <c r="D45" s="30">
        <v>0</v>
      </c>
      <c r="E45" s="93">
        <f t="shared" si="0"/>
        <v>289</v>
      </c>
      <c r="F45" s="11"/>
    </row>
    <row r="46" spans="1:6" ht="29.25">
      <c r="A46" s="101" t="s">
        <v>192</v>
      </c>
      <c r="B46" s="92">
        <v>105</v>
      </c>
      <c r="C46" s="30">
        <v>0</v>
      </c>
      <c r="D46" s="30">
        <v>0</v>
      </c>
      <c r="E46" s="93">
        <f t="shared" si="0"/>
        <v>105</v>
      </c>
      <c r="F46" s="11"/>
    </row>
    <row r="47" spans="1:6" ht="29.25">
      <c r="A47" s="101" t="s">
        <v>193</v>
      </c>
      <c r="B47" s="102">
        <v>442</v>
      </c>
      <c r="C47" s="30">
        <v>0</v>
      </c>
      <c r="D47" s="30">
        <v>0</v>
      </c>
      <c r="E47" s="91">
        <f>SUM(B47:D47)</f>
        <v>442</v>
      </c>
      <c r="F47" s="11"/>
    </row>
    <row r="48" spans="1:6" ht="29.25">
      <c r="A48" s="101" t="s">
        <v>194</v>
      </c>
      <c r="B48" s="102">
        <v>358</v>
      </c>
      <c r="C48" s="30">
        <v>0</v>
      </c>
      <c r="D48" s="30">
        <v>0</v>
      </c>
      <c r="E48" s="91">
        <f t="shared" ref="E48:E90" si="1">SUM(B48:D48)</f>
        <v>358</v>
      </c>
      <c r="F48" s="11"/>
    </row>
    <row r="49" spans="1:6" ht="29.25">
      <c r="A49" s="101" t="s">
        <v>195</v>
      </c>
      <c r="B49" s="102">
        <v>218</v>
      </c>
      <c r="C49" s="30">
        <v>0</v>
      </c>
      <c r="D49" s="30">
        <v>0</v>
      </c>
      <c r="E49" s="91">
        <f t="shared" si="1"/>
        <v>218</v>
      </c>
      <c r="F49" s="11"/>
    </row>
    <row r="50" spans="1:6" ht="29.25">
      <c r="A50" s="101" t="s">
        <v>196</v>
      </c>
      <c r="B50" s="102">
        <v>4742</v>
      </c>
      <c r="C50" s="30">
        <v>0</v>
      </c>
      <c r="D50" s="30">
        <v>0</v>
      </c>
      <c r="E50" s="91">
        <f t="shared" si="1"/>
        <v>4742</v>
      </c>
    </row>
    <row r="51" spans="1:6" ht="29.25">
      <c r="A51" s="101" t="s">
        <v>197</v>
      </c>
      <c r="B51" s="102">
        <v>118</v>
      </c>
      <c r="C51" s="30">
        <v>0</v>
      </c>
      <c r="D51" s="30">
        <v>0</v>
      </c>
      <c r="E51" s="91">
        <f t="shared" si="1"/>
        <v>118</v>
      </c>
    </row>
    <row r="52" spans="1:6" ht="29.25">
      <c r="A52" s="101" t="s">
        <v>198</v>
      </c>
      <c r="B52" s="102">
        <v>6648</v>
      </c>
      <c r="C52" s="30">
        <v>0</v>
      </c>
      <c r="D52" s="30">
        <v>0</v>
      </c>
      <c r="E52" s="91">
        <f t="shared" si="1"/>
        <v>6648</v>
      </c>
    </row>
    <row r="53" spans="1:6" ht="29.25">
      <c r="A53" s="101" t="s">
        <v>199</v>
      </c>
      <c r="B53" s="102">
        <v>629</v>
      </c>
      <c r="C53" s="30">
        <v>0</v>
      </c>
      <c r="D53" s="30">
        <v>0</v>
      </c>
      <c r="E53" s="91">
        <f t="shared" si="1"/>
        <v>629</v>
      </c>
    </row>
    <row r="54" spans="1:6" ht="29.25">
      <c r="A54" s="101" t="s">
        <v>200</v>
      </c>
      <c r="B54" s="102">
        <v>147</v>
      </c>
      <c r="C54" s="30">
        <v>0</v>
      </c>
      <c r="D54" s="30">
        <v>0</v>
      </c>
      <c r="E54" s="91">
        <f t="shared" si="1"/>
        <v>147</v>
      </c>
    </row>
    <row r="55" spans="1:6" ht="29.25">
      <c r="A55" s="101" t="s">
        <v>201</v>
      </c>
      <c r="B55" s="102">
        <v>179</v>
      </c>
      <c r="C55" s="30">
        <v>0</v>
      </c>
      <c r="D55" s="30">
        <v>0</v>
      </c>
      <c r="E55" s="91">
        <f t="shared" si="1"/>
        <v>179</v>
      </c>
      <c r="F55" s="11"/>
    </row>
    <row r="56" spans="1:6" ht="29.25">
      <c r="A56" s="101" t="s">
        <v>202</v>
      </c>
      <c r="B56" s="102">
        <v>453</v>
      </c>
      <c r="C56" s="30">
        <v>0</v>
      </c>
      <c r="D56" s="30">
        <v>0</v>
      </c>
      <c r="E56" s="91">
        <f t="shared" si="1"/>
        <v>453</v>
      </c>
      <c r="F56" s="11"/>
    </row>
    <row r="57" spans="1:6" ht="29.25">
      <c r="A57" s="101" t="s">
        <v>203</v>
      </c>
      <c r="B57" s="102">
        <v>375</v>
      </c>
      <c r="C57" s="30">
        <v>0</v>
      </c>
      <c r="D57" s="30">
        <v>0</v>
      </c>
      <c r="E57" s="91">
        <f t="shared" si="1"/>
        <v>375</v>
      </c>
      <c r="F57" s="11"/>
    </row>
    <row r="58" spans="1:6" ht="29.25">
      <c r="A58" s="101" t="s">
        <v>204</v>
      </c>
      <c r="B58" s="92">
        <v>486</v>
      </c>
      <c r="C58" s="30">
        <v>0</v>
      </c>
      <c r="D58" s="30">
        <v>0</v>
      </c>
      <c r="E58" s="91">
        <f t="shared" si="1"/>
        <v>486</v>
      </c>
      <c r="F58" s="11"/>
    </row>
    <row r="59" spans="1:6" ht="29.25">
      <c r="A59" s="101" t="s">
        <v>205</v>
      </c>
      <c r="B59" s="92">
        <v>151</v>
      </c>
      <c r="C59" s="30">
        <v>0</v>
      </c>
      <c r="D59" s="30">
        <v>0</v>
      </c>
      <c r="E59" s="91">
        <f t="shared" si="1"/>
        <v>151</v>
      </c>
      <c r="F59" s="11"/>
    </row>
    <row r="60" spans="1:6" ht="29.25">
      <c r="A60" s="101" t="s">
        <v>206</v>
      </c>
      <c r="B60" s="92">
        <v>165</v>
      </c>
      <c r="C60" s="30">
        <v>0</v>
      </c>
      <c r="D60" s="30">
        <v>0</v>
      </c>
      <c r="E60" s="91">
        <f t="shared" si="1"/>
        <v>165</v>
      </c>
      <c r="F60" s="11"/>
    </row>
    <row r="61" spans="1:6" ht="29.25">
      <c r="A61" s="101" t="s">
        <v>207</v>
      </c>
      <c r="B61" s="92">
        <v>1058</v>
      </c>
      <c r="C61" s="30">
        <v>0</v>
      </c>
      <c r="D61" s="30">
        <v>0</v>
      </c>
      <c r="E61" s="91">
        <f t="shared" si="1"/>
        <v>1058</v>
      </c>
      <c r="F61" s="11"/>
    </row>
    <row r="62" spans="1:6" ht="29.25">
      <c r="A62" s="101" t="s">
        <v>208</v>
      </c>
      <c r="B62" s="92">
        <v>293</v>
      </c>
      <c r="C62" s="30">
        <v>0</v>
      </c>
      <c r="D62" s="30">
        <v>0</v>
      </c>
      <c r="E62" s="91">
        <f t="shared" si="1"/>
        <v>293</v>
      </c>
      <c r="F62" s="11"/>
    </row>
    <row r="63" spans="1:6" ht="29.25">
      <c r="A63" s="101" t="s">
        <v>209</v>
      </c>
      <c r="B63" s="92">
        <v>1087</v>
      </c>
      <c r="C63" s="30">
        <v>0</v>
      </c>
      <c r="D63" s="30">
        <v>0</v>
      </c>
      <c r="E63" s="91">
        <f t="shared" si="1"/>
        <v>1087</v>
      </c>
      <c r="F63" s="11"/>
    </row>
    <row r="64" spans="1:6" ht="29.25">
      <c r="A64" s="101" t="s">
        <v>210</v>
      </c>
      <c r="B64" s="92">
        <v>1027</v>
      </c>
      <c r="C64" s="30">
        <v>0</v>
      </c>
      <c r="D64" s="30">
        <v>0</v>
      </c>
      <c r="E64" s="91">
        <f t="shared" si="1"/>
        <v>1027</v>
      </c>
      <c r="F64" s="11"/>
    </row>
    <row r="65" spans="1:6" ht="29.25">
      <c r="A65" s="101" t="s">
        <v>211</v>
      </c>
      <c r="B65" s="92">
        <v>314</v>
      </c>
      <c r="C65" s="30">
        <v>0</v>
      </c>
      <c r="D65" s="30">
        <v>0</v>
      </c>
      <c r="E65" s="91">
        <f t="shared" si="1"/>
        <v>314</v>
      </c>
      <c r="F65" s="11"/>
    </row>
    <row r="66" spans="1:6" ht="29.25">
      <c r="A66" s="101" t="s">
        <v>212</v>
      </c>
      <c r="B66" s="92">
        <v>4677</v>
      </c>
      <c r="C66" s="30">
        <v>0</v>
      </c>
      <c r="D66" s="30">
        <v>0</v>
      </c>
      <c r="E66" s="91">
        <f t="shared" si="1"/>
        <v>4677</v>
      </c>
      <c r="F66" s="11"/>
    </row>
    <row r="67" spans="1:6" ht="29.25">
      <c r="A67" s="101" t="s">
        <v>213</v>
      </c>
      <c r="B67" s="92">
        <v>910</v>
      </c>
      <c r="C67" s="30">
        <v>0</v>
      </c>
      <c r="D67" s="30">
        <v>0</v>
      </c>
      <c r="E67" s="91">
        <f t="shared" si="1"/>
        <v>910</v>
      </c>
      <c r="F67" s="11"/>
    </row>
    <row r="68" spans="1:6" ht="29.25">
      <c r="A68" s="101" t="s">
        <v>214</v>
      </c>
      <c r="B68" s="92">
        <v>205</v>
      </c>
      <c r="C68" s="30">
        <v>0</v>
      </c>
      <c r="D68" s="30">
        <v>0</v>
      </c>
      <c r="E68" s="91">
        <f t="shared" si="1"/>
        <v>205</v>
      </c>
      <c r="F68" s="11"/>
    </row>
    <row r="69" spans="1:6" ht="26.1" customHeight="1">
      <c r="A69" s="64" t="s">
        <v>424</v>
      </c>
      <c r="B69" s="99"/>
      <c r="C69" s="99"/>
      <c r="D69" s="240" t="s">
        <v>425</v>
      </c>
      <c r="E69" s="240"/>
      <c r="F69" s="11"/>
    </row>
    <row r="70" spans="1:6" ht="33.75" customHeight="1">
      <c r="A70" s="235" t="s">
        <v>382</v>
      </c>
      <c r="B70" s="235"/>
      <c r="C70" s="235"/>
      <c r="D70" s="235"/>
      <c r="E70" s="235"/>
      <c r="F70" s="11"/>
    </row>
    <row r="71" spans="1:6" ht="33.75" customHeight="1">
      <c r="A71" s="209" t="s">
        <v>159</v>
      </c>
      <c r="B71" s="208" t="s">
        <v>346</v>
      </c>
      <c r="C71" s="208"/>
      <c r="D71" s="208"/>
      <c r="E71" s="209" t="s">
        <v>50</v>
      </c>
      <c r="F71" s="11"/>
    </row>
    <row r="72" spans="1:6" ht="26.1" customHeight="1">
      <c r="A72" s="209"/>
      <c r="B72" s="210" t="s">
        <v>146</v>
      </c>
      <c r="C72" s="210" t="s">
        <v>45</v>
      </c>
      <c r="D72" s="210" t="s">
        <v>46</v>
      </c>
      <c r="E72" s="209"/>
      <c r="F72" s="11"/>
    </row>
    <row r="73" spans="1:6" ht="26.1" customHeight="1">
      <c r="A73" s="209"/>
      <c r="B73" s="210"/>
      <c r="C73" s="211"/>
      <c r="D73" s="211"/>
      <c r="E73" s="209"/>
      <c r="F73" s="11"/>
    </row>
    <row r="74" spans="1:6" ht="29.25">
      <c r="A74" s="101" t="s">
        <v>215</v>
      </c>
      <c r="B74" s="92">
        <v>260</v>
      </c>
      <c r="C74" s="30">
        <v>0</v>
      </c>
      <c r="D74" s="30">
        <v>0</v>
      </c>
      <c r="E74" s="91">
        <f t="shared" si="1"/>
        <v>260</v>
      </c>
      <c r="F74" s="11"/>
    </row>
    <row r="75" spans="1:6" ht="29.25">
      <c r="A75" s="101" t="s">
        <v>216</v>
      </c>
      <c r="B75" s="92">
        <v>11561</v>
      </c>
      <c r="C75" s="30">
        <v>0</v>
      </c>
      <c r="D75" s="30">
        <v>0</v>
      </c>
      <c r="E75" s="91">
        <f t="shared" si="1"/>
        <v>11561</v>
      </c>
      <c r="F75" s="11"/>
    </row>
    <row r="76" spans="1:6" ht="29.25">
      <c r="A76" s="101" t="s">
        <v>217</v>
      </c>
      <c r="B76" s="92">
        <v>190</v>
      </c>
      <c r="C76" s="30">
        <v>0</v>
      </c>
      <c r="D76" s="30">
        <v>0</v>
      </c>
      <c r="E76" s="91">
        <f t="shared" si="1"/>
        <v>190</v>
      </c>
      <c r="F76" s="11"/>
    </row>
    <row r="77" spans="1:6" ht="29.25">
      <c r="A77" s="101" t="s">
        <v>218</v>
      </c>
      <c r="B77" s="92">
        <v>139</v>
      </c>
      <c r="C77" s="30">
        <v>0</v>
      </c>
      <c r="D77" s="30">
        <v>0</v>
      </c>
      <c r="E77" s="91">
        <f t="shared" si="1"/>
        <v>139</v>
      </c>
      <c r="F77" s="11"/>
    </row>
    <row r="78" spans="1:6" ht="29.25">
      <c r="A78" s="101" t="s">
        <v>219</v>
      </c>
      <c r="B78" s="92">
        <v>237</v>
      </c>
      <c r="C78" s="30">
        <v>0</v>
      </c>
      <c r="D78" s="30">
        <v>0</v>
      </c>
      <c r="E78" s="91">
        <f t="shared" si="1"/>
        <v>237</v>
      </c>
      <c r="F78" s="11"/>
    </row>
    <row r="79" spans="1:6" ht="29.25">
      <c r="A79" s="101" t="s">
        <v>220</v>
      </c>
      <c r="B79" s="92">
        <v>144</v>
      </c>
      <c r="C79" s="30">
        <v>0</v>
      </c>
      <c r="D79" s="30">
        <v>0</v>
      </c>
      <c r="E79" s="91">
        <f t="shared" si="1"/>
        <v>144</v>
      </c>
      <c r="F79" s="11"/>
    </row>
    <row r="80" spans="1:6" ht="29.25">
      <c r="A80" s="101" t="s">
        <v>221</v>
      </c>
      <c r="B80" s="92">
        <v>113208</v>
      </c>
      <c r="C80" s="30">
        <v>0</v>
      </c>
      <c r="D80" s="30">
        <v>0</v>
      </c>
      <c r="E80" s="91">
        <f t="shared" si="1"/>
        <v>113208</v>
      </c>
      <c r="F80" s="11"/>
    </row>
    <row r="81" spans="1:6" ht="29.25">
      <c r="A81" s="101" t="s">
        <v>222</v>
      </c>
      <c r="B81" s="92">
        <v>530</v>
      </c>
      <c r="C81" s="30">
        <v>0</v>
      </c>
      <c r="D81" s="30">
        <v>0</v>
      </c>
      <c r="E81" s="91">
        <f t="shared" si="1"/>
        <v>530</v>
      </c>
      <c r="F81" s="11"/>
    </row>
    <row r="82" spans="1:6" ht="29.25">
      <c r="A82" s="101" t="s">
        <v>223</v>
      </c>
      <c r="B82" s="102">
        <v>435</v>
      </c>
      <c r="C82" s="30">
        <v>0</v>
      </c>
      <c r="D82" s="30">
        <v>0</v>
      </c>
      <c r="E82" s="91">
        <f t="shared" si="1"/>
        <v>435</v>
      </c>
      <c r="F82" s="11"/>
    </row>
    <row r="83" spans="1:6" ht="29.25">
      <c r="A83" s="101" t="s">
        <v>224</v>
      </c>
      <c r="B83" s="102">
        <v>710</v>
      </c>
      <c r="C83" s="30">
        <v>0</v>
      </c>
      <c r="D83" s="30">
        <v>0</v>
      </c>
      <c r="E83" s="91">
        <f t="shared" si="1"/>
        <v>710</v>
      </c>
      <c r="F83" s="11"/>
    </row>
    <row r="84" spans="1:6" ht="29.25">
      <c r="A84" s="101" t="s">
        <v>225</v>
      </c>
      <c r="B84" s="92">
        <v>8962</v>
      </c>
      <c r="C84" s="30">
        <v>0</v>
      </c>
      <c r="D84" s="30">
        <v>0</v>
      </c>
      <c r="E84" s="91">
        <f t="shared" si="1"/>
        <v>8962</v>
      </c>
      <c r="F84" s="11"/>
    </row>
    <row r="85" spans="1:6" ht="29.25">
      <c r="A85" s="106" t="s">
        <v>226</v>
      </c>
      <c r="B85" s="92">
        <v>137</v>
      </c>
      <c r="C85" s="30">
        <v>0</v>
      </c>
      <c r="D85" s="30">
        <v>0</v>
      </c>
      <c r="E85" s="91">
        <f t="shared" si="1"/>
        <v>137</v>
      </c>
      <c r="F85" s="11"/>
    </row>
    <row r="86" spans="1:6" ht="29.25">
      <c r="A86" s="101" t="s">
        <v>227</v>
      </c>
      <c r="B86" s="92">
        <v>3277</v>
      </c>
      <c r="C86" s="30">
        <v>0</v>
      </c>
      <c r="D86" s="30">
        <v>0</v>
      </c>
      <c r="E86" s="91">
        <f t="shared" si="1"/>
        <v>3277</v>
      </c>
      <c r="F86" s="11"/>
    </row>
    <row r="87" spans="1:6" ht="29.25">
      <c r="A87" s="101" t="s">
        <v>228</v>
      </c>
      <c r="B87" s="102">
        <v>633</v>
      </c>
      <c r="C87" s="30">
        <v>0</v>
      </c>
      <c r="D87" s="30">
        <v>0</v>
      </c>
      <c r="E87" s="91">
        <f t="shared" si="1"/>
        <v>633</v>
      </c>
      <c r="F87" s="11"/>
    </row>
    <row r="88" spans="1:6" ht="29.25">
      <c r="A88" s="101" t="s">
        <v>229</v>
      </c>
      <c r="B88" s="102">
        <v>415</v>
      </c>
      <c r="C88" s="30">
        <v>0</v>
      </c>
      <c r="D88" s="30">
        <v>0</v>
      </c>
      <c r="E88" s="91">
        <f t="shared" si="1"/>
        <v>415</v>
      </c>
      <c r="F88" s="11"/>
    </row>
    <row r="89" spans="1:6" ht="29.25">
      <c r="A89" s="101" t="s">
        <v>230</v>
      </c>
      <c r="B89" s="102">
        <v>515</v>
      </c>
      <c r="C89" s="30">
        <v>0</v>
      </c>
      <c r="D89" s="30">
        <v>0</v>
      </c>
      <c r="E89" s="91">
        <f t="shared" si="1"/>
        <v>515</v>
      </c>
      <c r="F89" s="11"/>
    </row>
    <row r="90" spans="1:6" ht="29.25">
      <c r="A90" s="106" t="s">
        <v>347</v>
      </c>
      <c r="B90" s="102">
        <v>2118</v>
      </c>
      <c r="C90" s="30">
        <v>0</v>
      </c>
      <c r="D90" s="30">
        <v>0</v>
      </c>
      <c r="E90" s="91">
        <f t="shared" si="1"/>
        <v>2118</v>
      </c>
      <c r="F90" s="11"/>
    </row>
    <row r="91" spans="1:6" ht="26.1" customHeight="1">
      <c r="A91" s="60" t="s">
        <v>55</v>
      </c>
      <c r="B91" s="112">
        <v>212682</v>
      </c>
      <c r="C91" s="58">
        <f>SUM(C7:C46,C47:C90)</f>
        <v>0</v>
      </c>
      <c r="D91" s="58">
        <f>SUM(D7:D46,D47:D90)</f>
        <v>0</v>
      </c>
      <c r="E91" s="112">
        <f>SUM(B91:D91)</f>
        <v>212682</v>
      </c>
      <c r="F91" s="11"/>
    </row>
    <row r="92" spans="1:6" ht="33.75" customHeight="1">
      <c r="A92" s="241" t="s">
        <v>348</v>
      </c>
      <c r="B92" s="241"/>
      <c r="C92" s="241"/>
      <c r="D92" s="241"/>
      <c r="E92" s="241"/>
      <c r="F92" s="11"/>
    </row>
    <row r="93" spans="1:6" ht="26.1" customHeight="1">
      <c r="A93" s="107"/>
      <c r="B93" s="98"/>
      <c r="C93" s="98"/>
      <c r="D93" s="98"/>
      <c r="F93" s="11"/>
    </row>
    <row r="94" spans="1:6" ht="24.75" customHeight="1">
      <c r="A94" s="107"/>
      <c r="B94" s="98"/>
      <c r="C94" s="98"/>
      <c r="D94" s="98"/>
      <c r="F94" s="11"/>
    </row>
    <row r="95" spans="1:6" ht="26.1" customHeight="1">
      <c r="A95" s="107"/>
      <c r="B95" s="98"/>
      <c r="C95" s="98"/>
      <c r="D95" s="98"/>
      <c r="F95" s="11"/>
    </row>
    <row r="96" spans="1:6" ht="26.1" customHeight="1">
      <c r="A96" s="107"/>
      <c r="B96" s="98"/>
      <c r="C96" s="98"/>
      <c r="D96" s="98"/>
      <c r="F96" s="11"/>
    </row>
    <row r="97" spans="6:11" ht="26.1" customHeight="1">
      <c r="F97" s="11"/>
    </row>
    <row r="98" spans="6:11" ht="26.1" customHeight="1">
      <c r="F98" s="11"/>
    </row>
    <row r="99" spans="6:11" ht="26.1" customHeight="1">
      <c r="F99" s="11"/>
    </row>
    <row r="100" spans="6:11" ht="26.1" customHeight="1">
      <c r="F100" s="11"/>
    </row>
    <row r="101" spans="6:11" ht="6.75" customHeight="1">
      <c r="F101" s="11"/>
    </row>
    <row r="102" spans="6:11" ht="26.25" customHeight="1"/>
    <row r="103" spans="6:11" ht="18.75" customHeight="1">
      <c r="F103" s="36"/>
      <c r="G103" s="36"/>
      <c r="H103" s="36"/>
      <c r="I103" s="36"/>
      <c r="J103" s="36"/>
      <c r="K103" s="36"/>
    </row>
  </sheetData>
  <mergeCells count="25">
    <mergeCell ref="A92:E92"/>
    <mergeCell ref="A70:E70"/>
    <mergeCell ref="A3:E3"/>
    <mergeCell ref="A4:A6"/>
    <mergeCell ref="B4:D4"/>
    <mergeCell ref="E4:E6"/>
    <mergeCell ref="B5:B6"/>
    <mergeCell ref="C5:C6"/>
    <mergeCell ref="D5:D6"/>
    <mergeCell ref="A37:E37"/>
    <mergeCell ref="A38:A40"/>
    <mergeCell ref="E71:E73"/>
    <mergeCell ref="B72:B73"/>
    <mergeCell ref="D36:E36"/>
    <mergeCell ref="D1:E1"/>
    <mergeCell ref="B38:D38"/>
    <mergeCell ref="E38:E40"/>
    <mergeCell ref="A71:A73"/>
    <mergeCell ref="B71:D71"/>
    <mergeCell ref="D69:E69"/>
    <mergeCell ref="C72:C73"/>
    <mergeCell ref="D72:D73"/>
    <mergeCell ref="B39:B40"/>
    <mergeCell ref="C39:C40"/>
    <mergeCell ref="D39:D40"/>
  </mergeCells>
  <printOptions horizontalCentered="1"/>
  <pageMargins left="0.70866141732283472" right="0.70866141732283472" top="0.74803149606299213" bottom="0.74803149606299213" header="0.31496062992125984" footer="0.31496062992125984"/>
  <pageSetup paperSize="9" scale="73" orientation="portrait" r:id="rId1"/>
  <rowBreaks count="2" manualBreakCount="2">
    <brk id="35"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K87"/>
  <sheetViews>
    <sheetView showGridLines="0" zoomScaleNormal="100" zoomScaleSheetLayoutView="100" workbookViewId="0">
      <selection activeCell="I8" sqref="I8"/>
    </sheetView>
  </sheetViews>
  <sheetFormatPr defaultColWidth="9.140625" defaultRowHeight="15.75"/>
  <cols>
    <col min="1" max="1" width="35" style="12" customWidth="1"/>
    <col min="2" max="4" width="23.140625" style="68" customWidth="1"/>
    <col min="5" max="5" width="9.140625" style="12" customWidth="1"/>
    <col min="6" max="16384" width="9.140625" style="12"/>
  </cols>
  <sheetData>
    <row r="1" spans="1:5" ht="38.25" customHeight="1">
      <c r="A1" s="64" t="s">
        <v>424</v>
      </c>
      <c r="B1" s="198"/>
      <c r="C1" s="239" t="s">
        <v>425</v>
      </c>
      <c r="D1" s="239"/>
    </row>
    <row r="2" spans="1:5" ht="39" customHeight="1">
      <c r="A2" s="232" t="s">
        <v>383</v>
      </c>
      <c r="B2" s="232"/>
      <c r="C2" s="232"/>
      <c r="D2" s="232"/>
    </row>
    <row r="3" spans="1:5" ht="38.25" customHeight="1">
      <c r="A3" s="60" t="s">
        <v>159</v>
      </c>
      <c r="B3" s="81" t="s">
        <v>147</v>
      </c>
      <c r="C3" s="81" t="s">
        <v>51</v>
      </c>
      <c r="D3" s="80" t="s">
        <v>50</v>
      </c>
    </row>
    <row r="4" spans="1:5" ht="35.1" customHeight="1">
      <c r="A4" s="101" t="s">
        <v>160</v>
      </c>
      <c r="B4" s="102">
        <v>4492</v>
      </c>
      <c r="C4" s="102">
        <v>465</v>
      </c>
      <c r="D4" s="93">
        <f>SUM(B4:C4)</f>
        <v>4957</v>
      </c>
      <c r="E4" s="69"/>
    </row>
    <row r="5" spans="1:5" ht="35.1" customHeight="1">
      <c r="A5" s="101" t="s">
        <v>161</v>
      </c>
      <c r="B5" s="92">
        <v>479</v>
      </c>
      <c r="C5" s="92">
        <v>500</v>
      </c>
      <c r="D5" s="93">
        <f>SUM(B5:C5)</f>
        <v>979</v>
      </c>
      <c r="E5" s="69"/>
    </row>
    <row r="6" spans="1:5" ht="35.1" customHeight="1">
      <c r="A6" s="106" t="s">
        <v>162</v>
      </c>
      <c r="B6" s="92">
        <v>528</v>
      </c>
      <c r="C6" s="92">
        <v>445</v>
      </c>
      <c r="D6" s="93">
        <f>SUM(B6:C6)</f>
        <v>973</v>
      </c>
      <c r="E6" s="69"/>
    </row>
    <row r="7" spans="1:5" ht="35.1" customHeight="1">
      <c r="A7" s="106" t="s">
        <v>163</v>
      </c>
      <c r="B7" s="92">
        <v>43</v>
      </c>
      <c r="C7" s="92">
        <v>73</v>
      </c>
      <c r="D7" s="93">
        <f t="shared" ref="D7:D30" si="0">SUM(B7:C7)</f>
        <v>116</v>
      </c>
      <c r="E7" s="69"/>
    </row>
    <row r="8" spans="1:5" ht="35.1" customHeight="1">
      <c r="A8" s="101" t="s">
        <v>164</v>
      </c>
      <c r="B8" s="102">
        <v>87</v>
      </c>
      <c r="C8" s="102">
        <v>139</v>
      </c>
      <c r="D8" s="93">
        <f t="shared" si="0"/>
        <v>226</v>
      </c>
      <c r="E8" s="69"/>
    </row>
    <row r="9" spans="1:5" ht="35.1" customHeight="1">
      <c r="A9" s="101" t="s">
        <v>165</v>
      </c>
      <c r="B9" s="92">
        <v>67</v>
      </c>
      <c r="C9" s="92">
        <v>49</v>
      </c>
      <c r="D9" s="93">
        <f t="shared" si="0"/>
        <v>116</v>
      </c>
      <c r="E9" s="69"/>
    </row>
    <row r="10" spans="1:5" ht="35.1" customHeight="1">
      <c r="A10" s="103" t="s">
        <v>166</v>
      </c>
      <c r="B10" s="92">
        <v>2371</v>
      </c>
      <c r="C10" s="92">
        <v>2122</v>
      </c>
      <c r="D10" s="93">
        <f t="shared" si="0"/>
        <v>4493</v>
      </c>
      <c r="E10" s="69"/>
    </row>
    <row r="11" spans="1:5" ht="35.1" customHeight="1">
      <c r="A11" s="104" t="s">
        <v>167</v>
      </c>
      <c r="B11" s="92">
        <v>97</v>
      </c>
      <c r="C11" s="92">
        <v>15</v>
      </c>
      <c r="D11" s="93">
        <f t="shared" si="0"/>
        <v>112</v>
      </c>
      <c r="E11" s="69"/>
    </row>
    <row r="12" spans="1:5" ht="35.1" customHeight="1">
      <c r="A12" s="101" t="s">
        <v>168</v>
      </c>
      <c r="B12" s="92">
        <v>465</v>
      </c>
      <c r="C12" s="92">
        <v>478</v>
      </c>
      <c r="D12" s="93">
        <f t="shared" si="0"/>
        <v>943</v>
      </c>
      <c r="E12" s="69"/>
    </row>
    <row r="13" spans="1:5" ht="35.1" customHeight="1">
      <c r="A13" s="105" t="s">
        <v>169</v>
      </c>
      <c r="B13" s="92">
        <v>64</v>
      </c>
      <c r="C13" s="92">
        <v>40</v>
      </c>
      <c r="D13" s="93">
        <f t="shared" si="0"/>
        <v>104</v>
      </c>
      <c r="E13" s="69"/>
    </row>
    <row r="14" spans="1:5" ht="35.1" customHeight="1">
      <c r="A14" s="101" t="s">
        <v>170</v>
      </c>
      <c r="B14" s="92">
        <v>821</v>
      </c>
      <c r="C14" s="92">
        <v>436</v>
      </c>
      <c r="D14" s="93">
        <f t="shared" si="0"/>
        <v>1257</v>
      </c>
      <c r="E14" s="69"/>
    </row>
    <row r="15" spans="1:5" ht="34.5" customHeight="1">
      <c r="A15" s="101" t="s">
        <v>171</v>
      </c>
      <c r="B15" s="92">
        <v>52</v>
      </c>
      <c r="C15" s="92">
        <v>115</v>
      </c>
      <c r="D15" s="93">
        <f t="shared" si="0"/>
        <v>167</v>
      </c>
      <c r="E15" s="69"/>
    </row>
    <row r="16" spans="1:5" ht="35.1" customHeight="1">
      <c r="A16" s="103" t="s">
        <v>172</v>
      </c>
      <c r="B16" s="92">
        <v>149</v>
      </c>
      <c r="C16" s="92">
        <v>169</v>
      </c>
      <c r="D16" s="93">
        <f t="shared" si="0"/>
        <v>318</v>
      </c>
      <c r="E16" s="69"/>
    </row>
    <row r="17" spans="1:5" ht="35.1" customHeight="1">
      <c r="A17" s="103" t="s">
        <v>173</v>
      </c>
      <c r="B17" s="92">
        <v>122</v>
      </c>
      <c r="C17" s="92">
        <v>176</v>
      </c>
      <c r="D17" s="93">
        <f t="shared" si="0"/>
        <v>298</v>
      </c>
      <c r="E17" s="69"/>
    </row>
    <row r="18" spans="1:5" ht="35.1" customHeight="1">
      <c r="A18" s="101" t="s">
        <v>174</v>
      </c>
      <c r="B18" s="92">
        <v>278</v>
      </c>
      <c r="C18" s="92">
        <v>368</v>
      </c>
      <c r="D18" s="93">
        <f t="shared" si="0"/>
        <v>646</v>
      </c>
      <c r="E18" s="69"/>
    </row>
    <row r="19" spans="1:5" ht="35.1" customHeight="1">
      <c r="A19" s="104" t="s">
        <v>175</v>
      </c>
      <c r="B19" s="92">
        <v>42</v>
      </c>
      <c r="C19" s="92">
        <v>64</v>
      </c>
      <c r="D19" s="93">
        <f t="shared" si="0"/>
        <v>106</v>
      </c>
      <c r="E19" s="69"/>
    </row>
    <row r="20" spans="1:5" ht="35.1" customHeight="1">
      <c r="A20" s="101" t="s">
        <v>176</v>
      </c>
      <c r="B20" s="92">
        <v>1863</v>
      </c>
      <c r="C20" s="92">
        <v>361</v>
      </c>
      <c r="D20" s="93">
        <f t="shared" si="0"/>
        <v>2224</v>
      </c>
      <c r="E20" s="69"/>
    </row>
    <row r="21" spans="1:5" ht="35.1" customHeight="1">
      <c r="A21" s="106" t="s">
        <v>177</v>
      </c>
      <c r="B21" s="92">
        <v>869</v>
      </c>
      <c r="C21" s="92">
        <v>3853</v>
      </c>
      <c r="D21" s="93">
        <f t="shared" si="0"/>
        <v>4722</v>
      </c>
      <c r="E21" s="69"/>
    </row>
    <row r="22" spans="1:5" ht="35.1" customHeight="1">
      <c r="A22" s="185" t="s">
        <v>178</v>
      </c>
      <c r="B22" s="92">
        <v>27</v>
      </c>
      <c r="C22" s="92">
        <v>169</v>
      </c>
      <c r="D22" s="93">
        <f t="shared" si="0"/>
        <v>196</v>
      </c>
      <c r="E22" s="69"/>
    </row>
    <row r="23" spans="1:5" ht="35.1" customHeight="1">
      <c r="A23" s="101" t="s">
        <v>179</v>
      </c>
      <c r="B23" s="102">
        <v>118</v>
      </c>
      <c r="C23" s="92">
        <v>179</v>
      </c>
      <c r="D23" s="93">
        <f t="shared" si="0"/>
        <v>297</v>
      </c>
      <c r="E23" s="69"/>
    </row>
    <row r="24" spans="1:5" ht="34.5" customHeight="1">
      <c r="A24" s="101" t="s">
        <v>180</v>
      </c>
      <c r="B24" s="102">
        <v>340</v>
      </c>
      <c r="C24" s="92">
        <v>715</v>
      </c>
      <c r="D24" s="93">
        <f t="shared" si="0"/>
        <v>1055</v>
      </c>
    </row>
    <row r="25" spans="1:5" ht="35.1" customHeight="1">
      <c r="A25" s="101" t="s">
        <v>181</v>
      </c>
      <c r="B25" s="102">
        <v>159</v>
      </c>
      <c r="C25" s="92">
        <v>1706</v>
      </c>
      <c r="D25" s="93">
        <f t="shared" si="0"/>
        <v>1865</v>
      </c>
    </row>
    <row r="26" spans="1:5" ht="35.1" customHeight="1">
      <c r="A26" s="103" t="s">
        <v>182</v>
      </c>
      <c r="B26" s="102">
        <v>750</v>
      </c>
      <c r="C26" s="92">
        <v>134</v>
      </c>
      <c r="D26" s="93">
        <f t="shared" si="0"/>
        <v>884</v>
      </c>
    </row>
    <row r="27" spans="1:5" ht="35.1" customHeight="1">
      <c r="A27" s="101" t="s">
        <v>183</v>
      </c>
      <c r="B27" s="102">
        <v>287</v>
      </c>
      <c r="C27" s="92">
        <v>180</v>
      </c>
      <c r="D27" s="93">
        <f t="shared" si="0"/>
        <v>467</v>
      </c>
    </row>
    <row r="28" spans="1:5" ht="35.1" customHeight="1">
      <c r="A28" s="103" t="s">
        <v>184</v>
      </c>
      <c r="B28" s="102">
        <v>95</v>
      </c>
      <c r="C28" s="92">
        <v>46</v>
      </c>
      <c r="D28" s="93">
        <f t="shared" si="0"/>
        <v>141</v>
      </c>
    </row>
    <row r="29" spans="1:5" ht="42.6" customHeight="1">
      <c r="A29" s="101" t="s">
        <v>185</v>
      </c>
      <c r="B29" s="102">
        <v>100</v>
      </c>
      <c r="C29" s="92">
        <v>73</v>
      </c>
      <c r="D29" s="93">
        <f t="shared" si="0"/>
        <v>173</v>
      </c>
    </row>
    <row r="30" spans="1:5" ht="42.75" customHeight="1">
      <c r="A30" s="101" t="s">
        <v>345</v>
      </c>
      <c r="B30" s="102">
        <v>401</v>
      </c>
      <c r="C30" s="92">
        <v>64</v>
      </c>
      <c r="D30" s="93">
        <f t="shared" si="0"/>
        <v>465</v>
      </c>
    </row>
    <row r="31" spans="1:5" ht="30" customHeight="1">
      <c r="A31" s="101" t="s">
        <v>186</v>
      </c>
      <c r="B31" s="102">
        <v>336</v>
      </c>
      <c r="C31" s="92">
        <v>2746</v>
      </c>
      <c r="D31" s="91">
        <f>SUM(B31:C31)</f>
        <v>3082</v>
      </c>
    </row>
    <row r="32" spans="1:5" ht="30" customHeight="1">
      <c r="A32" s="101" t="s">
        <v>187</v>
      </c>
      <c r="B32" s="102">
        <v>1958</v>
      </c>
      <c r="C32" s="102">
        <v>73</v>
      </c>
      <c r="D32" s="91">
        <f>SUM(B32:C32)</f>
        <v>2031</v>
      </c>
    </row>
    <row r="33" spans="1:5" ht="37.5" customHeight="1">
      <c r="A33" s="64" t="s">
        <v>424</v>
      </c>
      <c r="B33" s="100"/>
      <c r="C33" s="240" t="s">
        <v>425</v>
      </c>
      <c r="D33" s="240"/>
      <c r="E33" s="69"/>
    </row>
    <row r="34" spans="1:5" ht="32.25" customHeight="1">
      <c r="A34" s="232" t="s">
        <v>384</v>
      </c>
      <c r="B34" s="232"/>
      <c r="C34" s="232"/>
      <c r="D34" s="232"/>
      <c r="E34" s="69"/>
    </row>
    <row r="35" spans="1:5" ht="35.1" customHeight="1">
      <c r="A35" s="80" t="s">
        <v>159</v>
      </c>
      <c r="B35" s="81" t="s">
        <v>147</v>
      </c>
      <c r="C35" s="81" t="s">
        <v>51</v>
      </c>
      <c r="D35" s="80" t="s">
        <v>50</v>
      </c>
      <c r="E35" s="69"/>
    </row>
    <row r="36" spans="1:5" ht="35.1" customHeight="1">
      <c r="A36" s="101" t="s">
        <v>188</v>
      </c>
      <c r="B36" s="102">
        <v>126</v>
      </c>
      <c r="C36" s="102">
        <v>85</v>
      </c>
      <c r="D36" s="91">
        <f t="shared" ref="D36:D39" si="1">SUM(B36:C36)</f>
        <v>211</v>
      </c>
      <c r="E36" s="69"/>
    </row>
    <row r="37" spans="1:5" ht="35.1" customHeight="1">
      <c r="A37" s="101" t="s">
        <v>189</v>
      </c>
      <c r="B37" s="102">
        <v>3105</v>
      </c>
      <c r="C37" s="102">
        <v>501</v>
      </c>
      <c r="D37" s="91">
        <f t="shared" si="1"/>
        <v>3606</v>
      </c>
      <c r="E37" s="69"/>
    </row>
    <row r="38" spans="1:5" ht="35.1" customHeight="1">
      <c r="A38" s="101" t="s">
        <v>190</v>
      </c>
      <c r="B38" s="92">
        <v>4079</v>
      </c>
      <c r="C38" s="92">
        <v>2826</v>
      </c>
      <c r="D38" s="91">
        <f t="shared" si="1"/>
        <v>6905</v>
      </c>
      <c r="E38" s="69"/>
    </row>
    <row r="39" spans="1:5" ht="35.1" customHeight="1">
      <c r="A39" s="101" t="s">
        <v>191</v>
      </c>
      <c r="B39" s="92">
        <v>209</v>
      </c>
      <c r="C39" s="92">
        <v>80</v>
      </c>
      <c r="D39" s="91">
        <f t="shared" si="1"/>
        <v>289</v>
      </c>
      <c r="E39" s="69"/>
    </row>
    <row r="40" spans="1:5" ht="35.1" customHeight="1">
      <c r="A40" s="101" t="s">
        <v>192</v>
      </c>
      <c r="B40" s="92">
        <v>52</v>
      </c>
      <c r="C40" s="92">
        <v>53</v>
      </c>
      <c r="D40" s="91">
        <f>SUM(B40:C40)</f>
        <v>105</v>
      </c>
      <c r="E40" s="69"/>
    </row>
    <row r="41" spans="1:5" ht="35.1" customHeight="1">
      <c r="A41" s="101" t="s">
        <v>193</v>
      </c>
      <c r="B41" s="92">
        <v>327</v>
      </c>
      <c r="C41" s="92">
        <v>115</v>
      </c>
      <c r="D41" s="91">
        <f t="shared" ref="D41:D82" si="2">SUM(B41:C41)</f>
        <v>442</v>
      </c>
      <c r="E41" s="69"/>
    </row>
    <row r="42" spans="1:5" ht="35.1" customHeight="1">
      <c r="A42" s="101" t="s">
        <v>194</v>
      </c>
      <c r="B42" s="92">
        <v>275</v>
      </c>
      <c r="C42" s="92">
        <v>83</v>
      </c>
      <c r="D42" s="91">
        <f t="shared" si="2"/>
        <v>358</v>
      </c>
      <c r="E42" s="69"/>
    </row>
    <row r="43" spans="1:5" ht="35.1" customHeight="1">
      <c r="A43" s="101" t="s">
        <v>195</v>
      </c>
      <c r="B43" s="92">
        <v>139</v>
      </c>
      <c r="C43" s="92">
        <v>79</v>
      </c>
      <c r="D43" s="91">
        <f t="shared" si="2"/>
        <v>218</v>
      </c>
      <c r="E43" s="69"/>
    </row>
    <row r="44" spans="1:5" ht="35.1" customHeight="1">
      <c r="A44" s="101" t="s">
        <v>196</v>
      </c>
      <c r="B44" s="92">
        <v>1585</v>
      </c>
      <c r="C44" s="92">
        <v>3157</v>
      </c>
      <c r="D44" s="91">
        <f t="shared" si="2"/>
        <v>4742</v>
      </c>
      <c r="E44" s="69"/>
    </row>
    <row r="45" spans="1:5" ht="35.1" customHeight="1">
      <c r="A45" s="101" t="s">
        <v>197</v>
      </c>
      <c r="B45" s="92">
        <v>57</v>
      </c>
      <c r="C45" s="92">
        <v>61</v>
      </c>
      <c r="D45" s="91">
        <f t="shared" si="2"/>
        <v>118</v>
      </c>
      <c r="E45" s="69"/>
    </row>
    <row r="46" spans="1:5" ht="35.1" customHeight="1">
      <c r="A46" s="101" t="s">
        <v>198</v>
      </c>
      <c r="B46" s="92">
        <v>2212</v>
      </c>
      <c r="C46" s="92">
        <v>4436</v>
      </c>
      <c r="D46" s="91">
        <f t="shared" si="2"/>
        <v>6648</v>
      </c>
      <c r="E46" s="69"/>
    </row>
    <row r="47" spans="1:5" ht="35.1" customHeight="1">
      <c r="A47" s="101" t="s">
        <v>199</v>
      </c>
      <c r="B47" s="92">
        <v>306</v>
      </c>
      <c r="C47" s="92">
        <v>323</v>
      </c>
      <c r="D47" s="91">
        <f t="shared" si="2"/>
        <v>629</v>
      </c>
      <c r="E47" s="69"/>
    </row>
    <row r="48" spans="1:5" ht="35.1" customHeight="1">
      <c r="A48" s="101" t="s">
        <v>200</v>
      </c>
      <c r="B48" s="92">
        <v>69</v>
      </c>
      <c r="C48" s="92">
        <v>78</v>
      </c>
      <c r="D48" s="91">
        <f t="shared" si="2"/>
        <v>147</v>
      </c>
      <c r="E48" s="69"/>
    </row>
    <row r="49" spans="1:5" ht="35.1" customHeight="1">
      <c r="A49" s="101" t="s">
        <v>201</v>
      </c>
      <c r="B49" s="92">
        <v>106</v>
      </c>
      <c r="C49" s="92">
        <v>73</v>
      </c>
      <c r="D49" s="91">
        <f t="shared" si="2"/>
        <v>179</v>
      </c>
      <c r="E49" s="69"/>
    </row>
    <row r="50" spans="1:5" ht="35.1" customHeight="1">
      <c r="A50" s="101" t="s">
        <v>202</v>
      </c>
      <c r="B50" s="102">
        <v>202</v>
      </c>
      <c r="C50" s="92">
        <v>251</v>
      </c>
      <c r="D50" s="91">
        <f t="shared" si="2"/>
        <v>453</v>
      </c>
      <c r="E50" s="69"/>
    </row>
    <row r="51" spans="1:5" ht="35.1" customHeight="1">
      <c r="A51" s="101" t="s">
        <v>203</v>
      </c>
      <c r="B51" s="92">
        <v>320</v>
      </c>
      <c r="C51" s="102">
        <v>55</v>
      </c>
      <c r="D51" s="91">
        <f t="shared" si="2"/>
        <v>375</v>
      </c>
      <c r="E51" s="69"/>
    </row>
    <row r="52" spans="1:5" ht="35.1" customHeight="1">
      <c r="A52" s="101" t="s">
        <v>204</v>
      </c>
      <c r="B52" s="92">
        <v>288</v>
      </c>
      <c r="C52" s="102">
        <v>198</v>
      </c>
      <c r="D52" s="91">
        <f t="shared" si="2"/>
        <v>486</v>
      </c>
      <c r="E52" s="69"/>
    </row>
    <row r="53" spans="1:5" ht="35.1" customHeight="1">
      <c r="A53" s="101" t="s">
        <v>205</v>
      </c>
      <c r="B53" s="92">
        <v>127</v>
      </c>
      <c r="C53" s="92">
        <v>24</v>
      </c>
      <c r="D53" s="91">
        <f t="shared" si="2"/>
        <v>151</v>
      </c>
      <c r="E53" s="69"/>
    </row>
    <row r="54" spans="1:5" ht="35.1" customHeight="1">
      <c r="A54" s="101" t="s">
        <v>206</v>
      </c>
      <c r="B54" s="102">
        <v>87</v>
      </c>
      <c r="C54" s="92">
        <v>78</v>
      </c>
      <c r="D54" s="91">
        <f t="shared" si="2"/>
        <v>165</v>
      </c>
      <c r="E54" s="69"/>
    </row>
    <row r="55" spans="1:5" ht="35.1" customHeight="1">
      <c r="A55" s="101" t="s">
        <v>207</v>
      </c>
      <c r="B55" s="102">
        <v>827</v>
      </c>
      <c r="C55" s="102">
        <v>231</v>
      </c>
      <c r="D55" s="91">
        <f t="shared" si="2"/>
        <v>1058</v>
      </c>
      <c r="E55" s="69"/>
    </row>
    <row r="56" spans="1:5" ht="35.1" customHeight="1">
      <c r="A56" s="101" t="s">
        <v>208</v>
      </c>
      <c r="B56" s="102">
        <v>149</v>
      </c>
      <c r="C56" s="102">
        <v>144</v>
      </c>
      <c r="D56" s="91">
        <f t="shared" si="2"/>
        <v>293</v>
      </c>
      <c r="E56" s="69"/>
    </row>
    <row r="57" spans="1:5" ht="35.1" customHeight="1">
      <c r="A57" s="101" t="s">
        <v>209</v>
      </c>
      <c r="B57" s="102">
        <v>165</v>
      </c>
      <c r="C57" s="92">
        <v>922</v>
      </c>
      <c r="D57" s="91">
        <f t="shared" si="2"/>
        <v>1087</v>
      </c>
      <c r="E57" s="69"/>
    </row>
    <row r="58" spans="1:5" ht="35.1" customHeight="1">
      <c r="A58" s="101" t="s">
        <v>210</v>
      </c>
      <c r="B58" s="102">
        <v>605</v>
      </c>
      <c r="C58" s="92">
        <v>422</v>
      </c>
      <c r="D58" s="91">
        <f t="shared" si="2"/>
        <v>1027</v>
      </c>
      <c r="E58" s="69"/>
    </row>
    <row r="59" spans="1:5" ht="35.1" customHeight="1">
      <c r="A59" s="101" t="s">
        <v>211</v>
      </c>
      <c r="B59" s="102">
        <v>224</v>
      </c>
      <c r="C59" s="92">
        <v>90</v>
      </c>
      <c r="D59" s="91">
        <f t="shared" si="2"/>
        <v>314</v>
      </c>
      <c r="E59" s="69"/>
    </row>
    <row r="60" spans="1:5" ht="35.1" customHeight="1">
      <c r="A60" s="101" t="s">
        <v>212</v>
      </c>
      <c r="B60" s="102">
        <v>1114</v>
      </c>
      <c r="C60" s="92">
        <v>3563</v>
      </c>
      <c r="D60" s="91">
        <f t="shared" si="2"/>
        <v>4677</v>
      </c>
      <c r="E60" s="69"/>
    </row>
    <row r="61" spans="1:5" ht="35.1" customHeight="1">
      <c r="A61" s="101" t="s">
        <v>213</v>
      </c>
      <c r="B61" s="102">
        <v>748</v>
      </c>
      <c r="C61" s="92">
        <v>162</v>
      </c>
      <c r="D61" s="91">
        <f t="shared" si="2"/>
        <v>910</v>
      </c>
      <c r="E61" s="69"/>
    </row>
    <row r="62" spans="1:5" ht="35.1" customHeight="1">
      <c r="A62" s="101" t="s">
        <v>214</v>
      </c>
      <c r="B62" s="102">
        <v>94</v>
      </c>
      <c r="C62" s="92">
        <v>111</v>
      </c>
      <c r="D62" s="91">
        <f t="shared" si="2"/>
        <v>205</v>
      </c>
      <c r="E62" s="69"/>
    </row>
    <row r="63" spans="1:5" ht="35.1" customHeight="1">
      <c r="A63" s="101" t="s">
        <v>215</v>
      </c>
      <c r="B63" s="102">
        <v>127</v>
      </c>
      <c r="C63" s="92">
        <v>133</v>
      </c>
      <c r="D63" s="91">
        <f t="shared" si="2"/>
        <v>260</v>
      </c>
      <c r="E63" s="69"/>
    </row>
    <row r="64" spans="1:5" ht="35.1" customHeight="1">
      <c r="A64" s="101" t="s">
        <v>216</v>
      </c>
      <c r="B64" s="102">
        <v>6663</v>
      </c>
      <c r="C64" s="92">
        <v>4898</v>
      </c>
      <c r="D64" s="91">
        <f t="shared" si="2"/>
        <v>11561</v>
      </c>
      <c r="E64" s="69"/>
    </row>
    <row r="65" spans="1:5" ht="35.1" customHeight="1">
      <c r="A65" s="64" t="s">
        <v>424</v>
      </c>
      <c r="B65" s="100"/>
      <c r="C65" s="240" t="s">
        <v>425</v>
      </c>
      <c r="D65" s="240"/>
      <c r="E65" s="69"/>
    </row>
    <row r="66" spans="1:5" ht="35.1" customHeight="1">
      <c r="A66" s="232" t="s">
        <v>384</v>
      </c>
      <c r="B66" s="232"/>
      <c r="C66" s="232"/>
      <c r="D66" s="232"/>
      <c r="E66" s="69"/>
    </row>
    <row r="67" spans="1:5" ht="35.1" customHeight="1">
      <c r="A67" s="80" t="s">
        <v>159</v>
      </c>
      <c r="B67" s="81" t="s">
        <v>147</v>
      </c>
      <c r="C67" s="81" t="s">
        <v>51</v>
      </c>
      <c r="D67" s="80" t="s">
        <v>50</v>
      </c>
      <c r="E67" s="69"/>
    </row>
    <row r="68" spans="1:5" ht="35.1" customHeight="1">
      <c r="A68" s="106" t="s">
        <v>217</v>
      </c>
      <c r="B68" s="102">
        <v>106</v>
      </c>
      <c r="C68" s="92">
        <v>84</v>
      </c>
      <c r="D68" s="91">
        <f t="shared" si="2"/>
        <v>190</v>
      </c>
      <c r="E68" s="69"/>
    </row>
    <row r="69" spans="1:5" ht="35.1" customHeight="1">
      <c r="A69" s="106" t="s">
        <v>218</v>
      </c>
      <c r="B69" s="102">
        <v>96</v>
      </c>
      <c r="C69" s="92">
        <v>43</v>
      </c>
      <c r="D69" s="91">
        <f>SUM(B69:C69)</f>
        <v>139</v>
      </c>
      <c r="E69" s="69"/>
    </row>
    <row r="70" spans="1:5" ht="35.1" customHeight="1">
      <c r="A70" s="106" t="s">
        <v>219</v>
      </c>
      <c r="B70" s="102">
        <v>171</v>
      </c>
      <c r="C70" s="92">
        <v>66</v>
      </c>
      <c r="D70" s="91">
        <f t="shared" si="2"/>
        <v>237</v>
      </c>
      <c r="E70" s="69"/>
    </row>
    <row r="71" spans="1:5" ht="35.1" customHeight="1">
      <c r="A71" s="106" t="s">
        <v>220</v>
      </c>
      <c r="B71" s="102">
        <v>121</v>
      </c>
      <c r="C71" s="92">
        <v>23</v>
      </c>
      <c r="D71" s="91">
        <f t="shared" si="2"/>
        <v>144</v>
      </c>
      <c r="E71" s="69"/>
    </row>
    <row r="72" spans="1:5" ht="35.1" customHeight="1">
      <c r="A72" s="106" t="s">
        <v>221</v>
      </c>
      <c r="B72" s="102">
        <v>105811</v>
      </c>
      <c r="C72" s="92">
        <v>7397</v>
      </c>
      <c r="D72" s="91">
        <f t="shared" si="2"/>
        <v>113208</v>
      </c>
      <c r="E72" s="69"/>
    </row>
    <row r="73" spans="1:5" ht="35.1" customHeight="1">
      <c r="A73" s="106" t="s">
        <v>222</v>
      </c>
      <c r="B73" s="102">
        <v>357</v>
      </c>
      <c r="C73" s="92">
        <v>173</v>
      </c>
      <c r="D73" s="91">
        <f t="shared" si="2"/>
        <v>530</v>
      </c>
      <c r="E73" s="69"/>
    </row>
    <row r="74" spans="1:5" ht="35.1" customHeight="1">
      <c r="A74" s="106" t="s">
        <v>223</v>
      </c>
      <c r="B74" s="102">
        <v>136</v>
      </c>
      <c r="C74" s="92">
        <v>299</v>
      </c>
      <c r="D74" s="91">
        <f t="shared" si="2"/>
        <v>435</v>
      </c>
      <c r="E74" s="69"/>
    </row>
    <row r="75" spans="1:5" ht="35.1" customHeight="1">
      <c r="A75" s="106" t="s">
        <v>224</v>
      </c>
      <c r="B75" s="102">
        <v>316</v>
      </c>
      <c r="C75" s="92">
        <v>394</v>
      </c>
      <c r="D75" s="91">
        <f t="shared" si="2"/>
        <v>710</v>
      </c>
      <c r="E75" s="69"/>
    </row>
    <row r="76" spans="1:5" ht="35.1" customHeight="1">
      <c r="A76" s="106" t="s">
        <v>225</v>
      </c>
      <c r="B76" s="102">
        <v>2750</v>
      </c>
      <c r="C76" s="92">
        <v>6212</v>
      </c>
      <c r="D76" s="91">
        <f t="shared" si="2"/>
        <v>8962</v>
      </c>
      <c r="E76" s="69"/>
    </row>
    <row r="77" spans="1:5" ht="35.1" customHeight="1">
      <c r="A77" s="106" t="s">
        <v>226</v>
      </c>
      <c r="B77" s="102">
        <v>28</v>
      </c>
      <c r="C77" s="92">
        <v>109</v>
      </c>
      <c r="D77" s="91">
        <f t="shared" si="2"/>
        <v>137</v>
      </c>
      <c r="E77" s="69"/>
    </row>
    <row r="78" spans="1:5" ht="35.1" customHeight="1">
      <c r="A78" s="106" t="s">
        <v>227</v>
      </c>
      <c r="B78" s="102">
        <v>592</v>
      </c>
      <c r="C78" s="92">
        <v>2685</v>
      </c>
      <c r="D78" s="91">
        <f t="shared" si="2"/>
        <v>3277</v>
      </c>
      <c r="E78" s="69"/>
    </row>
    <row r="79" spans="1:5" ht="35.1" customHeight="1">
      <c r="A79" s="106" t="s">
        <v>228</v>
      </c>
      <c r="B79" s="102">
        <v>479</v>
      </c>
      <c r="C79" s="92">
        <v>154</v>
      </c>
      <c r="D79" s="91">
        <f t="shared" si="2"/>
        <v>633</v>
      </c>
      <c r="E79" s="69"/>
    </row>
    <row r="80" spans="1:5" ht="35.1" customHeight="1">
      <c r="A80" s="106" t="s">
        <v>229</v>
      </c>
      <c r="B80" s="102">
        <v>370</v>
      </c>
      <c r="C80" s="92">
        <v>45</v>
      </c>
      <c r="D80" s="91">
        <f t="shared" si="2"/>
        <v>415</v>
      </c>
      <c r="E80" s="69"/>
    </row>
    <row r="81" spans="1:11" ht="35.1" customHeight="1">
      <c r="A81" s="106" t="s">
        <v>230</v>
      </c>
      <c r="B81" s="102">
        <v>320</v>
      </c>
      <c r="C81" s="92">
        <v>195</v>
      </c>
      <c r="D81" s="91">
        <f t="shared" si="2"/>
        <v>515</v>
      </c>
      <c r="E81" s="69"/>
    </row>
    <row r="82" spans="1:11" ht="33.75" customHeight="1">
      <c r="A82" s="106" t="s">
        <v>231</v>
      </c>
      <c r="B82" s="102">
        <v>1353</v>
      </c>
      <c r="C82" s="92">
        <v>765</v>
      </c>
      <c r="D82" s="91">
        <f t="shared" si="2"/>
        <v>2118</v>
      </c>
      <c r="E82" s="69"/>
    </row>
    <row r="83" spans="1:11" ht="31.5" customHeight="1">
      <c r="A83" s="60" t="s">
        <v>55</v>
      </c>
      <c r="B83" s="112">
        <f>SUM(B4:B82)</f>
        <v>154853</v>
      </c>
      <c r="C83" s="112">
        <f>SUM(C4:C82)</f>
        <v>57829</v>
      </c>
      <c r="D83" s="112">
        <f>SUM(D4:D82)</f>
        <v>212682</v>
      </c>
      <c r="E83" s="69"/>
    </row>
    <row r="84" spans="1:11" ht="35.25" customHeight="1">
      <c r="A84" s="244" t="s">
        <v>232</v>
      </c>
      <c r="B84" s="244"/>
      <c r="C84" s="244"/>
      <c r="D84" s="244"/>
    </row>
    <row r="85" spans="1:11" ht="36.75" customHeight="1">
      <c r="A85" s="245"/>
      <c r="B85" s="245"/>
      <c r="C85" s="245"/>
      <c r="D85" s="245"/>
    </row>
    <row r="86" spans="1:11" ht="27" customHeight="1">
      <c r="A86" s="243"/>
      <c r="B86" s="243"/>
      <c r="C86" s="243"/>
      <c r="D86" s="243"/>
      <c r="E86" s="70"/>
      <c r="F86" s="70"/>
      <c r="G86" s="70"/>
      <c r="H86" s="70"/>
      <c r="I86" s="70"/>
      <c r="J86" s="70"/>
      <c r="K86" s="70"/>
    </row>
    <row r="87" spans="1:11" ht="46.5" customHeight="1">
      <c r="E87" s="71"/>
      <c r="F87" s="71"/>
      <c r="G87" s="71"/>
      <c r="H87" s="71"/>
      <c r="I87" s="71"/>
      <c r="J87" s="71"/>
      <c r="K87" s="71"/>
    </row>
  </sheetData>
  <mergeCells count="9">
    <mergeCell ref="A86:D86"/>
    <mergeCell ref="C1:D1"/>
    <mergeCell ref="A2:D2"/>
    <mergeCell ref="A34:D34"/>
    <mergeCell ref="A84:D84"/>
    <mergeCell ref="A85:D85"/>
    <mergeCell ref="A66:D66"/>
    <mergeCell ref="C33:D33"/>
    <mergeCell ref="C65:D65"/>
  </mergeCells>
  <printOptions horizontalCentered="1"/>
  <pageMargins left="0.90551181102362199" right="0.90551181102362199" top="0.74803149606299213" bottom="0.74803149606299213" header="0.31496062992125984" footer="0.31496062992125984"/>
  <pageSetup paperSize="9" scale="65" orientation="portrait" r:id="rId1"/>
  <rowBreaks count="2" manualBreakCount="2">
    <brk id="32" max="3" man="1"/>
    <brk id="64"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31"/>
  <sheetViews>
    <sheetView showGridLines="0" topLeftCell="A106" zoomScale="70" zoomScaleNormal="70" zoomScaleSheetLayoutView="100" workbookViewId="0">
      <selection activeCell="D101" sqref="D101:F101"/>
    </sheetView>
  </sheetViews>
  <sheetFormatPr defaultColWidth="9.140625" defaultRowHeight="12.75"/>
  <cols>
    <col min="1" max="1" width="8.7109375" style="18" customWidth="1"/>
    <col min="2" max="2" width="52.42578125" style="26" customWidth="1"/>
    <col min="3" max="3" width="11" style="29" customWidth="1"/>
    <col min="4" max="4" width="10.7109375" style="29" bestFit="1" customWidth="1"/>
    <col min="5" max="5" width="13" style="29" customWidth="1"/>
    <col min="6" max="6" width="12" style="46" customWidth="1"/>
    <col min="7" max="7" width="25.140625" style="18" customWidth="1"/>
    <col min="8" max="16384" width="9.140625" style="18"/>
  </cols>
  <sheetData>
    <row r="1" spans="1:7" s="33" customFormat="1" ht="30" customHeight="1">
      <c r="A1" s="204" t="s">
        <v>424</v>
      </c>
      <c r="B1" s="205"/>
      <c r="C1" s="74"/>
      <c r="D1" s="212" t="s">
        <v>428</v>
      </c>
      <c r="E1" s="212"/>
      <c r="F1" s="212"/>
      <c r="G1" s="21"/>
    </row>
    <row r="2" spans="1:7" ht="9" customHeight="1"/>
    <row r="3" spans="1:7" ht="49.5" customHeight="1">
      <c r="A3" s="232" t="s">
        <v>385</v>
      </c>
      <c r="B3" s="232"/>
      <c r="C3" s="232"/>
      <c r="D3" s="232"/>
      <c r="E3" s="232"/>
      <c r="F3" s="232"/>
    </row>
    <row r="4" spans="1:7" ht="39.75" customHeight="1">
      <c r="A4" s="209" t="s">
        <v>275</v>
      </c>
      <c r="B4" s="246" t="s">
        <v>276</v>
      </c>
      <c r="C4" s="208" t="s">
        <v>48</v>
      </c>
      <c r="D4" s="208"/>
      <c r="E4" s="208"/>
      <c r="F4" s="209" t="s">
        <v>50</v>
      </c>
    </row>
    <row r="5" spans="1:7" ht="33" customHeight="1">
      <c r="A5" s="209"/>
      <c r="B5" s="246"/>
      <c r="C5" s="81" t="s">
        <v>146</v>
      </c>
      <c r="D5" s="81" t="s">
        <v>45</v>
      </c>
      <c r="E5" s="81" t="s">
        <v>46</v>
      </c>
      <c r="F5" s="209"/>
    </row>
    <row r="6" spans="1:7" ht="58.5">
      <c r="A6" s="164" t="s">
        <v>150</v>
      </c>
      <c r="B6" s="108" t="s">
        <v>233</v>
      </c>
      <c r="C6" s="110">
        <v>655</v>
      </c>
      <c r="D6" s="109">
        <v>0</v>
      </c>
      <c r="E6" s="109">
        <v>0</v>
      </c>
      <c r="F6" s="111">
        <f>SUM(C6:E6)</f>
        <v>655</v>
      </c>
    </row>
    <row r="7" spans="1:7" ht="41.25" customHeight="1">
      <c r="A7" s="164" t="s">
        <v>151</v>
      </c>
      <c r="B7" s="108" t="s">
        <v>343</v>
      </c>
      <c r="C7" s="110">
        <v>17</v>
      </c>
      <c r="D7" s="109">
        <v>0</v>
      </c>
      <c r="E7" s="109">
        <v>0</v>
      </c>
      <c r="F7" s="111">
        <f t="shared" ref="F7:F23" si="0">SUM(C7:E7)</f>
        <v>17</v>
      </c>
    </row>
    <row r="8" spans="1:7" ht="32.25" customHeight="1">
      <c r="A8" s="164" t="s">
        <v>152</v>
      </c>
      <c r="B8" s="108" t="s">
        <v>234</v>
      </c>
      <c r="C8" s="110">
        <v>30</v>
      </c>
      <c r="D8" s="109">
        <v>0</v>
      </c>
      <c r="E8" s="109">
        <v>0</v>
      </c>
      <c r="F8" s="111">
        <f t="shared" si="0"/>
        <v>30</v>
      </c>
    </row>
    <row r="9" spans="1:7" ht="29.25">
      <c r="A9" s="164" t="s">
        <v>153</v>
      </c>
      <c r="B9" s="108" t="s">
        <v>235</v>
      </c>
      <c r="C9" s="110">
        <v>56</v>
      </c>
      <c r="D9" s="109">
        <v>0</v>
      </c>
      <c r="E9" s="109">
        <v>0</v>
      </c>
      <c r="F9" s="111">
        <f t="shared" si="0"/>
        <v>56</v>
      </c>
    </row>
    <row r="10" spans="1:7" ht="29.25">
      <c r="A10" s="164" t="s">
        <v>154</v>
      </c>
      <c r="B10" s="108" t="s">
        <v>236</v>
      </c>
      <c r="C10" s="110">
        <v>7</v>
      </c>
      <c r="D10" s="109">
        <v>0</v>
      </c>
      <c r="E10" s="109">
        <v>0</v>
      </c>
      <c r="F10" s="111">
        <f t="shared" si="0"/>
        <v>7</v>
      </c>
    </row>
    <row r="11" spans="1:7" ht="31.5" customHeight="1">
      <c r="A11" s="164" t="s">
        <v>155</v>
      </c>
      <c r="B11" s="108" t="s">
        <v>237</v>
      </c>
      <c r="C11" s="110">
        <v>51</v>
      </c>
      <c r="D11" s="109">
        <v>0</v>
      </c>
      <c r="E11" s="109">
        <v>0</v>
      </c>
      <c r="F11" s="111">
        <f t="shared" si="0"/>
        <v>51</v>
      </c>
    </row>
    <row r="12" spans="1:7" ht="32.25" customHeight="1">
      <c r="A12" s="164" t="s">
        <v>156</v>
      </c>
      <c r="B12" s="108" t="s">
        <v>238</v>
      </c>
      <c r="C12" s="110">
        <v>357</v>
      </c>
      <c r="D12" s="109">
        <v>0</v>
      </c>
      <c r="E12" s="109">
        <v>0</v>
      </c>
      <c r="F12" s="111">
        <f t="shared" si="0"/>
        <v>357</v>
      </c>
    </row>
    <row r="13" spans="1:7" ht="30.75" customHeight="1">
      <c r="A13" s="164" t="s">
        <v>157</v>
      </c>
      <c r="B13" s="108" t="s">
        <v>239</v>
      </c>
      <c r="C13" s="110">
        <v>312</v>
      </c>
      <c r="D13" s="109">
        <v>0</v>
      </c>
      <c r="E13" s="109">
        <v>0</v>
      </c>
      <c r="F13" s="111">
        <f t="shared" si="0"/>
        <v>312</v>
      </c>
    </row>
    <row r="14" spans="1:7" ht="38.25" customHeight="1">
      <c r="A14" s="165">
        <v>10</v>
      </c>
      <c r="B14" s="108" t="s">
        <v>240</v>
      </c>
      <c r="C14" s="110">
        <v>5200</v>
      </c>
      <c r="D14" s="109">
        <v>0</v>
      </c>
      <c r="E14" s="109">
        <v>0</v>
      </c>
      <c r="F14" s="111">
        <f t="shared" si="0"/>
        <v>5200</v>
      </c>
    </row>
    <row r="15" spans="1:7" ht="31.5" customHeight="1">
      <c r="A15" s="165">
        <v>11</v>
      </c>
      <c r="B15" s="108" t="s">
        <v>241</v>
      </c>
      <c r="C15" s="110">
        <v>78</v>
      </c>
      <c r="D15" s="109">
        <v>0</v>
      </c>
      <c r="E15" s="109">
        <v>0</v>
      </c>
      <c r="F15" s="111">
        <f t="shared" si="0"/>
        <v>78</v>
      </c>
    </row>
    <row r="16" spans="1:7" ht="41.25" customHeight="1">
      <c r="A16" s="165">
        <v>12</v>
      </c>
      <c r="B16" s="108" t="s">
        <v>242</v>
      </c>
      <c r="C16" s="110">
        <v>67</v>
      </c>
      <c r="D16" s="109">
        <v>0</v>
      </c>
      <c r="E16" s="109">
        <v>0</v>
      </c>
      <c r="F16" s="111">
        <f t="shared" si="0"/>
        <v>67</v>
      </c>
    </row>
    <row r="17" spans="1:6" ht="33.75" customHeight="1">
      <c r="A17" s="165">
        <v>13</v>
      </c>
      <c r="B17" s="108" t="s">
        <v>243</v>
      </c>
      <c r="C17" s="110">
        <v>9777</v>
      </c>
      <c r="D17" s="109">
        <v>0</v>
      </c>
      <c r="E17" s="109">
        <v>0</v>
      </c>
      <c r="F17" s="111">
        <f t="shared" si="0"/>
        <v>9777</v>
      </c>
    </row>
    <row r="18" spans="1:6" ht="34.5" customHeight="1">
      <c r="A18" s="165">
        <v>14</v>
      </c>
      <c r="B18" s="108" t="s">
        <v>244</v>
      </c>
      <c r="C18" s="110">
        <v>14530</v>
      </c>
      <c r="D18" s="109">
        <v>0</v>
      </c>
      <c r="E18" s="109">
        <v>0</v>
      </c>
      <c r="F18" s="111">
        <f t="shared" si="0"/>
        <v>14530</v>
      </c>
    </row>
    <row r="19" spans="1:6" ht="32.25" customHeight="1">
      <c r="A19" s="165">
        <v>15</v>
      </c>
      <c r="B19" s="108" t="s">
        <v>245</v>
      </c>
      <c r="C19" s="110">
        <v>3549</v>
      </c>
      <c r="D19" s="109">
        <v>0</v>
      </c>
      <c r="E19" s="109">
        <v>0</v>
      </c>
      <c r="F19" s="111">
        <f t="shared" si="0"/>
        <v>3549</v>
      </c>
    </row>
    <row r="20" spans="1:6" ht="84.75" customHeight="1">
      <c r="A20" s="165">
        <v>16</v>
      </c>
      <c r="B20" s="108" t="s">
        <v>349</v>
      </c>
      <c r="C20" s="110">
        <v>1449</v>
      </c>
      <c r="D20" s="109">
        <v>0</v>
      </c>
      <c r="E20" s="109">
        <v>0</v>
      </c>
      <c r="F20" s="111">
        <f t="shared" si="0"/>
        <v>1449</v>
      </c>
    </row>
    <row r="21" spans="1:6" ht="34.5" customHeight="1">
      <c r="A21" s="165">
        <v>17</v>
      </c>
      <c r="B21" s="108" t="s">
        <v>246</v>
      </c>
      <c r="C21" s="110">
        <v>1179</v>
      </c>
      <c r="D21" s="109">
        <v>0</v>
      </c>
      <c r="E21" s="109">
        <v>0</v>
      </c>
      <c r="F21" s="111">
        <f t="shared" si="0"/>
        <v>1179</v>
      </c>
    </row>
    <row r="22" spans="1:6" ht="40.5" customHeight="1">
      <c r="A22" s="165">
        <v>18</v>
      </c>
      <c r="B22" s="108" t="s">
        <v>247</v>
      </c>
      <c r="C22" s="110">
        <v>533</v>
      </c>
      <c r="D22" s="109">
        <v>0</v>
      </c>
      <c r="E22" s="109">
        <v>0</v>
      </c>
      <c r="F22" s="111">
        <f t="shared" si="0"/>
        <v>533</v>
      </c>
    </row>
    <row r="23" spans="1:6" ht="44.25">
      <c r="A23" s="165">
        <v>19</v>
      </c>
      <c r="B23" s="108" t="s">
        <v>248</v>
      </c>
      <c r="C23" s="110">
        <v>54</v>
      </c>
      <c r="D23" s="109">
        <v>0</v>
      </c>
      <c r="E23" s="109">
        <v>0</v>
      </c>
      <c r="F23" s="111">
        <f t="shared" si="0"/>
        <v>54</v>
      </c>
    </row>
    <row r="24" spans="1:6" s="33" customFormat="1" ht="33" customHeight="1">
      <c r="A24" s="204" t="s">
        <v>424</v>
      </c>
      <c r="B24" s="204"/>
      <c r="C24" s="74"/>
      <c r="D24" s="212" t="s">
        <v>429</v>
      </c>
      <c r="E24" s="212"/>
      <c r="F24" s="212"/>
    </row>
    <row r="25" spans="1:6" ht="46.5" customHeight="1">
      <c r="A25" s="232" t="s">
        <v>386</v>
      </c>
      <c r="B25" s="232"/>
      <c r="C25" s="232"/>
      <c r="D25" s="232"/>
      <c r="E25" s="232"/>
      <c r="F25" s="232"/>
    </row>
    <row r="26" spans="1:6" ht="39.75" customHeight="1">
      <c r="A26" s="209" t="s">
        <v>275</v>
      </c>
      <c r="B26" s="246" t="s">
        <v>276</v>
      </c>
      <c r="C26" s="208" t="s">
        <v>48</v>
      </c>
      <c r="D26" s="208"/>
      <c r="E26" s="208"/>
      <c r="F26" s="209" t="s">
        <v>50</v>
      </c>
    </row>
    <row r="27" spans="1:6" ht="33" customHeight="1">
      <c r="A27" s="209"/>
      <c r="B27" s="246"/>
      <c r="C27" s="81" t="s">
        <v>146</v>
      </c>
      <c r="D27" s="81" t="s">
        <v>45</v>
      </c>
      <c r="E27" s="81" t="s">
        <v>46</v>
      </c>
      <c r="F27" s="209"/>
    </row>
    <row r="28" spans="1:6" ht="39.75" customHeight="1">
      <c r="A28" s="165">
        <v>20</v>
      </c>
      <c r="B28" s="108" t="s">
        <v>277</v>
      </c>
      <c r="C28" s="110">
        <v>1612</v>
      </c>
      <c r="D28" s="109">
        <v>0</v>
      </c>
      <c r="E28" s="109">
        <v>0</v>
      </c>
      <c r="F28" s="111">
        <f>SUM(C28:E28)</f>
        <v>1612</v>
      </c>
    </row>
    <row r="29" spans="1:6" ht="57" customHeight="1">
      <c r="A29" s="165">
        <v>21</v>
      </c>
      <c r="B29" s="108" t="s">
        <v>278</v>
      </c>
      <c r="C29" s="110">
        <v>207</v>
      </c>
      <c r="D29" s="109">
        <v>0</v>
      </c>
      <c r="E29" s="109">
        <v>0</v>
      </c>
      <c r="F29" s="111">
        <f t="shared" ref="F29:F42" si="1">SUM(C29:E29)</f>
        <v>207</v>
      </c>
    </row>
    <row r="30" spans="1:6" ht="36" customHeight="1">
      <c r="A30" s="165">
        <v>22</v>
      </c>
      <c r="B30" s="108" t="s">
        <v>279</v>
      </c>
      <c r="C30" s="110">
        <v>4394</v>
      </c>
      <c r="D30" s="109">
        <v>0</v>
      </c>
      <c r="E30" s="109">
        <v>0</v>
      </c>
      <c r="F30" s="111">
        <f t="shared" si="1"/>
        <v>4394</v>
      </c>
    </row>
    <row r="31" spans="1:6" ht="29.25">
      <c r="A31" s="165">
        <v>23</v>
      </c>
      <c r="B31" s="108" t="s">
        <v>280</v>
      </c>
      <c r="C31" s="110">
        <v>2158</v>
      </c>
      <c r="D31" s="109">
        <v>0</v>
      </c>
      <c r="E31" s="109">
        <v>0</v>
      </c>
      <c r="F31" s="111">
        <f t="shared" si="1"/>
        <v>2158</v>
      </c>
    </row>
    <row r="32" spans="1:6" ht="42" customHeight="1">
      <c r="A32" s="165">
        <v>24</v>
      </c>
      <c r="B32" s="108" t="s">
        <v>281</v>
      </c>
      <c r="C32" s="110">
        <v>1881</v>
      </c>
      <c r="D32" s="109">
        <v>0</v>
      </c>
      <c r="E32" s="109">
        <v>0</v>
      </c>
      <c r="F32" s="111">
        <f t="shared" si="1"/>
        <v>1881</v>
      </c>
    </row>
    <row r="33" spans="1:6" ht="58.5" customHeight="1">
      <c r="A33" s="165">
        <v>25</v>
      </c>
      <c r="B33" s="108" t="s">
        <v>282</v>
      </c>
      <c r="C33" s="110">
        <v>7945</v>
      </c>
      <c r="D33" s="109">
        <v>0</v>
      </c>
      <c r="E33" s="109">
        <v>0</v>
      </c>
      <c r="F33" s="111">
        <f t="shared" si="1"/>
        <v>7945</v>
      </c>
    </row>
    <row r="34" spans="1:6" ht="58.5">
      <c r="A34" s="165">
        <v>26</v>
      </c>
      <c r="B34" s="108" t="s">
        <v>283</v>
      </c>
      <c r="C34" s="110">
        <v>365</v>
      </c>
      <c r="D34" s="109">
        <v>0</v>
      </c>
      <c r="E34" s="109">
        <v>0</v>
      </c>
      <c r="F34" s="111">
        <f t="shared" si="1"/>
        <v>365</v>
      </c>
    </row>
    <row r="35" spans="1:6" ht="36" customHeight="1">
      <c r="A35" s="165">
        <v>27</v>
      </c>
      <c r="B35" s="108" t="s">
        <v>284</v>
      </c>
      <c r="C35" s="110">
        <v>1679</v>
      </c>
      <c r="D35" s="109">
        <v>0</v>
      </c>
      <c r="E35" s="109">
        <v>0</v>
      </c>
      <c r="F35" s="111">
        <f t="shared" si="1"/>
        <v>1679</v>
      </c>
    </row>
    <row r="36" spans="1:6" ht="53.25" customHeight="1">
      <c r="A36" s="165">
        <v>28</v>
      </c>
      <c r="B36" s="108" t="s">
        <v>285</v>
      </c>
      <c r="C36" s="110">
        <v>3681</v>
      </c>
      <c r="D36" s="109">
        <v>0</v>
      </c>
      <c r="E36" s="109">
        <v>0</v>
      </c>
      <c r="F36" s="111">
        <f t="shared" si="1"/>
        <v>3681</v>
      </c>
    </row>
    <row r="37" spans="1:6" ht="57.75" customHeight="1">
      <c r="A37" s="165">
        <v>29</v>
      </c>
      <c r="B37" s="108" t="s">
        <v>286</v>
      </c>
      <c r="C37" s="110">
        <v>1773</v>
      </c>
      <c r="D37" s="109">
        <v>0</v>
      </c>
      <c r="E37" s="109">
        <v>0</v>
      </c>
      <c r="F37" s="111">
        <f t="shared" si="1"/>
        <v>1773</v>
      </c>
    </row>
    <row r="38" spans="1:6" ht="38.25" customHeight="1">
      <c r="A38" s="165">
        <v>30</v>
      </c>
      <c r="B38" s="108" t="s">
        <v>287</v>
      </c>
      <c r="C38" s="110">
        <v>422</v>
      </c>
      <c r="D38" s="109">
        <v>0</v>
      </c>
      <c r="E38" s="109">
        <v>0</v>
      </c>
      <c r="F38" s="111">
        <f t="shared" si="1"/>
        <v>422</v>
      </c>
    </row>
    <row r="39" spans="1:6" ht="39" customHeight="1">
      <c r="A39" s="165">
        <v>31</v>
      </c>
      <c r="B39" s="108" t="s">
        <v>288</v>
      </c>
      <c r="C39" s="110">
        <v>5591</v>
      </c>
      <c r="D39" s="109">
        <v>0</v>
      </c>
      <c r="E39" s="109">
        <v>0</v>
      </c>
      <c r="F39" s="111">
        <f t="shared" si="1"/>
        <v>5591</v>
      </c>
    </row>
    <row r="40" spans="1:6" ht="47.25" customHeight="1">
      <c r="A40" s="165">
        <v>32</v>
      </c>
      <c r="B40" s="108" t="s">
        <v>289</v>
      </c>
      <c r="C40" s="110">
        <v>1391</v>
      </c>
      <c r="D40" s="109">
        <v>0</v>
      </c>
      <c r="E40" s="109">
        <v>0</v>
      </c>
      <c r="F40" s="111">
        <f t="shared" si="1"/>
        <v>1391</v>
      </c>
    </row>
    <row r="41" spans="1:6" ht="29.25">
      <c r="A41" s="165">
        <v>33</v>
      </c>
      <c r="B41" s="108" t="s">
        <v>290</v>
      </c>
      <c r="C41" s="110">
        <v>1101</v>
      </c>
      <c r="D41" s="109">
        <v>0</v>
      </c>
      <c r="E41" s="109">
        <v>0</v>
      </c>
      <c r="F41" s="111">
        <f t="shared" si="1"/>
        <v>1101</v>
      </c>
    </row>
    <row r="42" spans="1:6" ht="54.75" customHeight="1">
      <c r="A42" s="165">
        <v>35</v>
      </c>
      <c r="B42" s="108" t="s">
        <v>291</v>
      </c>
      <c r="C42" s="110">
        <v>200</v>
      </c>
      <c r="D42" s="109">
        <v>0</v>
      </c>
      <c r="E42" s="109">
        <v>0</v>
      </c>
      <c r="F42" s="111">
        <f t="shared" si="1"/>
        <v>200</v>
      </c>
    </row>
    <row r="43" spans="1:6" s="33" customFormat="1" ht="32.25" customHeight="1">
      <c r="A43" s="204" t="s">
        <v>424</v>
      </c>
      <c r="B43" s="204"/>
      <c r="C43" s="74"/>
      <c r="D43" s="212" t="s">
        <v>430</v>
      </c>
      <c r="E43" s="212"/>
      <c r="F43" s="212"/>
    </row>
    <row r="44" spans="1:6" ht="45" customHeight="1">
      <c r="A44" s="232" t="s">
        <v>387</v>
      </c>
      <c r="B44" s="232"/>
      <c r="C44" s="232"/>
      <c r="D44" s="232"/>
      <c r="E44" s="232"/>
      <c r="F44" s="232"/>
    </row>
    <row r="45" spans="1:6" ht="39.75" customHeight="1">
      <c r="A45" s="209" t="s">
        <v>275</v>
      </c>
      <c r="B45" s="246" t="s">
        <v>276</v>
      </c>
      <c r="C45" s="208" t="s">
        <v>48</v>
      </c>
      <c r="D45" s="208"/>
      <c r="E45" s="208"/>
      <c r="F45" s="209" t="s">
        <v>50</v>
      </c>
    </row>
    <row r="46" spans="1:6" ht="33" customHeight="1">
      <c r="A46" s="209"/>
      <c r="B46" s="246"/>
      <c r="C46" s="81" t="s">
        <v>146</v>
      </c>
      <c r="D46" s="81" t="s">
        <v>45</v>
      </c>
      <c r="E46" s="81" t="s">
        <v>46</v>
      </c>
      <c r="F46" s="209"/>
    </row>
    <row r="47" spans="1:6" ht="33" customHeight="1">
      <c r="A47" s="165">
        <v>36</v>
      </c>
      <c r="B47" s="45" t="s">
        <v>292</v>
      </c>
      <c r="C47" s="110">
        <v>9</v>
      </c>
      <c r="D47" s="109">
        <v>0</v>
      </c>
      <c r="E47" s="109">
        <v>0</v>
      </c>
      <c r="F47" s="111">
        <f>SUM(C47:E47)</f>
        <v>9</v>
      </c>
    </row>
    <row r="48" spans="1:6" ht="31.5" customHeight="1">
      <c r="A48" s="165">
        <v>37</v>
      </c>
      <c r="B48" s="45" t="s">
        <v>293</v>
      </c>
      <c r="C48" s="110">
        <v>2</v>
      </c>
      <c r="D48" s="109">
        <v>0</v>
      </c>
      <c r="E48" s="109">
        <v>0</v>
      </c>
      <c r="F48" s="111">
        <f t="shared" ref="F48:F61" si="2">SUM(C48:E48)</f>
        <v>2</v>
      </c>
    </row>
    <row r="49" spans="1:6" ht="56.25" customHeight="1">
      <c r="A49" s="165">
        <v>38</v>
      </c>
      <c r="B49" s="45" t="s">
        <v>350</v>
      </c>
      <c r="C49" s="110">
        <v>640</v>
      </c>
      <c r="D49" s="109">
        <v>0</v>
      </c>
      <c r="E49" s="109">
        <v>0</v>
      </c>
      <c r="F49" s="111">
        <f t="shared" si="2"/>
        <v>640</v>
      </c>
    </row>
    <row r="50" spans="1:6" ht="33" customHeight="1">
      <c r="A50" s="165">
        <v>41</v>
      </c>
      <c r="B50" s="45" t="s">
        <v>294</v>
      </c>
      <c r="C50" s="110">
        <v>3755</v>
      </c>
      <c r="D50" s="109">
        <v>0</v>
      </c>
      <c r="E50" s="109">
        <v>0</v>
      </c>
      <c r="F50" s="111">
        <f t="shared" si="2"/>
        <v>3755</v>
      </c>
    </row>
    <row r="51" spans="1:6" ht="40.5" customHeight="1">
      <c r="A51" s="165">
        <v>42</v>
      </c>
      <c r="B51" s="45" t="s">
        <v>295</v>
      </c>
      <c r="C51" s="110">
        <v>8233</v>
      </c>
      <c r="D51" s="109">
        <v>0</v>
      </c>
      <c r="E51" s="109">
        <v>0</v>
      </c>
      <c r="F51" s="111">
        <f t="shared" si="2"/>
        <v>8233</v>
      </c>
    </row>
    <row r="52" spans="1:6" ht="36" customHeight="1">
      <c r="A52" s="165">
        <v>43</v>
      </c>
      <c r="B52" s="45" t="s">
        <v>296</v>
      </c>
      <c r="C52" s="110">
        <v>1922</v>
      </c>
      <c r="D52" s="109">
        <v>0</v>
      </c>
      <c r="E52" s="109">
        <v>0</v>
      </c>
      <c r="F52" s="111">
        <f t="shared" si="2"/>
        <v>1922</v>
      </c>
    </row>
    <row r="53" spans="1:6" ht="66.75" customHeight="1">
      <c r="A53" s="165">
        <v>45</v>
      </c>
      <c r="B53" s="45" t="s">
        <v>297</v>
      </c>
      <c r="C53" s="110">
        <v>2791</v>
      </c>
      <c r="D53" s="109">
        <v>0</v>
      </c>
      <c r="E53" s="109">
        <v>0</v>
      </c>
      <c r="F53" s="111">
        <f t="shared" si="2"/>
        <v>2791</v>
      </c>
    </row>
    <row r="54" spans="1:6" ht="58.5">
      <c r="A54" s="165">
        <v>46</v>
      </c>
      <c r="B54" s="45" t="s">
        <v>298</v>
      </c>
      <c r="C54" s="110">
        <v>16747</v>
      </c>
      <c r="D54" s="109">
        <v>0</v>
      </c>
      <c r="E54" s="109">
        <v>0</v>
      </c>
      <c r="F54" s="111">
        <f t="shared" si="2"/>
        <v>16747</v>
      </c>
    </row>
    <row r="55" spans="1:6" ht="68.25" customHeight="1">
      <c r="A55" s="165">
        <v>47</v>
      </c>
      <c r="B55" s="45" t="s">
        <v>299</v>
      </c>
      <c r="C55" s="110">
        <v>8812</v>
      </c>
      <c r="D55" s="109">
        <v>0</v>
      </c>
      <c r="E55" s="109">
        <v>0</v>
      </c>
      <c r="F55" s="111">
        <f t="shared" si="2"/>
        <v>8812</v>
      </c>
    </row>
    <row r="56" spans="1:6" ht="39" customHeight="1">
      <c r="A56" s="165">
        <v>49</v>
      </c>
      <c r="B56" s="45" t="s">
        <v>300</v>
      </c>
      <c r="C56" s="110">
        <v>1407</v>
      </c>
      <c r="D56" s="109">
        <v>0</v>
      </c>
      <c r="E56" s="109">
        <v>0</v>
      </c>
      <c r="F56" s="111">
        <f t="shared" si="2"/>
        <v>1407</v>
      </c>
    </row>
    <row r="57" spans="1:6" ht="32.25" customHeight="1">
      <c r="A57" s="165">
        <v>50</v>
      </c>
      <c r="B57" s="45" t="s">
        <v>301</v>
      </c>
      <c r="C57" s="110">
        <v>72</v>
      </c>
      <c r="D57" s="109">
        <v>0</v>
      </c>
      <c r="E57" s="109">
        <v>0</v>
      </c>
      <c r="F57" s="111">
        <f t="shared" si="2"/>
        <v>72</v>
      </c>
    </row>
    <row r="58" spans="1:6" ht="41.25" customHeight="1">
      <c r="A58" s="165">
        <v>51</v>
      </c>
      <c r="B58" s="45" t="s">
        <v>302</v>
      </c>
      <c r="C58" s="110">
        <v>1054</v>
      </c>
      <c r="D58" s="109">
        <v>0</v>
      </c>
      <c r="E58" s="109">
        <v>0</v>
      </c>
      <c r="F58" s="111">
        <f t="shared" si="2"/>
        <v>1054</v>
      </c>
    </row>
    <row r="59" spans="1:6" ht="44.25">
      <c r="A59" s="165">
        <v>52</v>
      </c>
      <c r="B59" s="45" t="s">
        <v>303</v>
      </c>
      <c r="C59" s="110">
        <v>836</v>
      </c>
      <c r="D59" s="109">
        <v>0</v>
      </c>
      <c r="E59" s="109">
        <v>0</v>
      </c>
      <c r="F59" s="111">
        <f t="shared" si="2"/>
        <v>836</v>
      </c>
    </row>
    <row r="60" spans="1:6" ht="44.25" customHeight="1">
      <c r="A60" s="165">
        <v>53</v>
      </c>
      <c r="B60" s="45" t="s">
        <v>304</v>
      </c>
      <c r="C60" s="110">
        <v>160</v>
      </c>
      <c r="D60" s="109">
        <v>0</v>
      </c>
      <c r="E60" s="109">
        <v>0</v>
      </c>
      <c r="F60" s="111">
        <f t="shared" si="2"/>
        <v>160</v>
      </c>
    </row>
    <row r="61" spans="1:6" ht="37.5" customHeight="1">
      <c r="A61" s="165">
        <v>55</v>
      </c>
      <c r="B61" s="45" t="s">
        <v>305</v>
      </c>
      <c r="C61" s="110">
        <v>18785</v>
      </c>
      <c r="D61" s="109">
        <v>0</v>
      </c>
      <c r="E61" s="109">
        <v>0</v>
      </c>
      <c r="F61" s="111">
        <f t="shared" si="2"/>
        <v>18785</v>
      </c>
    </row>
    <row r="62" spans="1:6" ht="15.75" customHeight="1">
      <c r="A62" s="166"/>
      <c r="B62" s="167"/>
      <c r="C62" s="168"/>
      <c r="D62" s="168"/>
      <c r="E62" s="168"/>
      <c r="F62" s="169"/>
    </row>
    <row r="63" spans="1:6" ht="33" customHeight="1">
      <c r="A63" s="204" t="s">
        <v>424</v>
      </c>
      <c r="B63" s="204"/>
      <c r="C63" s="74"/>
      <c r="D63" s="212" t="s">
        <v>431</v>
      </c>
      <c r="E63" s="212"/>
      <c r="F63" s="212"/>
    </row>
    <row r="64" spans="1:6" ht="54.75" customHeight="1">
      <c r="A64" s="232" t="s">
        <v>388</v>
      </c>
      <c r="B64" s="232"/>
      <c r="C64" s="232"/>
      <c r="D64" s="232"/>
      <c r="E64" s="232"/>
      <c r="F64" s="232"/>
    </row>
    <row r="65" spans="1:6" ht="40.5" customHeight="1">
      <c r="A65" s="209" t="s">
        <v>275</v>
      </c>
      <c r="B65" s="246" t="s">
        <v>276</v>
      </c>
      <c r="C65" s="208" t="s">
        <v>48</v>
      </c>
      <c r="D65" s="208"/>
      <c r="E65" s="208"/>
      <c r="F65" s="209" t="s">
        <v>50</v>
      </c>
    </row>
    <row r="66" spans="1:6" ht="32.25" customHeight="1">
      <c r="A66" s="209"/>
      <c r="B66" s="246"/>
      <c r="C66" s="81" t="s">
        <v>146</v>
      </c>
      <c r="D66" s="81" t="s">
        <v>45</v>
      </c>
      <c r="E66" s="81" t="s">
        <v>46</v>
      </c>
      <c r="F66" s="209"/>
    </row>
    <row r="67" spans="1:6" ht="42" customHeight="1">
      <c r="A67" s="165">
        <v>56</v>
      </c>
      <c r="B67" s="45" t="s">
        <v>306</v>
      </c>
      <c r="C67" s="170">
        <v>6512</v>
      </c>
      <c r="D67" s="171">
        <v>0</v>
      </c>
      <c r="E67" s="171">
        <v>0</v>
      </c>
      <c r="F67" s="172">
        <f>SUM(C67:E67)</f>
        <v>6512</v>
      </c>
    </row>
    <row r="68" spans="1:6" ht="42" customHeight="1">
      <c r="A68" s="165">
        <v>58</v>
      </c>
      <c r="B68" s="45" t="s">
        <v>307</v>
      </c>
      <c r="C68" s="170">
        <v>118</v>
      </c>
      <c r="D68" s="171">
        <v>0</v>
      </c>
      <c r="E68" s="171">
        <v>0</v>
      </c>
      <c r="F68" s="172">
        <f t="shared" ref="F68:F80" si="3">SUM(C68:E68)</f>
        <v>118</v>
      </c>
    </row>
    <row r="69" spans="1:6" ht="84.75" customHeight="1">
      <c r="A69" s="165">
        <v>59</v>
      </c>
      <c r="B69" s="45" t="s">
        <v>308</v>
      </c>
      <c r="C69" s="170">
        <v>297</v>
      </c>
      <c r="D69" s="171">
        <v>0</v>
      </c>
      <c r="E69" s="171">
        <v>0</v>
      </c>
      <c r="F69" s="172">
        <f t="shared" si="3"/>
        <v>297</v>
      </c>
    </row>
    <row r="70" spans="1:6" ht="33.75" customHeight="1">
      <c r="A70" s="165">
        <v>60</v>
      </c>
      <c r="B70" s="45" t="s">
        <v>309</v>
      </c>
      <c r="C70" s="170">
        <v>133</v>
      </c>
      <c r="D70" s="171">
        <v>0</v>
      </c>
      <c r="E70" s="171">
        <v>0</v>
      </c>
      <c r="F70" s="172">
        <f t="shared" si="3"/>
        <v>133</v>
      </c>
    </row>
    <row r="71" spans="1:6" ht="36.75" customHeight="1">
      <c r="A71" s="165">
        <v>61</v>
      </c>
      <c r="B71" s="45" t="s">
        <v>310</v>
      </c>
      <c r="C71" s="170">
        <v>176</v>
      </c>
      <c r="D71" s="171">
        <v>0</v>
      </c>
      <c r="E71" s="171">
        <v>0</v>
      </c>
      <c r="F71" s="172">
        <f t="shared" si="3"/>
        <v>176</v>
      </c>
    </row>
    <row r="72" spans="1:6" ht="65.25" customHeight="1">
      <c r="A72" s="165">
        <v>62</v>
      </c>
      <c r="B72" s="45" t="s">
        <v>311</v>
      </c>
      <c r="C72" s="170">
        <v>1763</v>
      </c>
      <c r="D72" s="171">
        <v>0</v>
      </c>
      <c r="E72" s="171">
        <v>0</v>
      </c>
      <c r="F72" s="172">
        <f t="shared" si="3"/>
        <v>1763</v>
      </c>
    </row>
    <row r="73" spans="1:6" ht="39" customHeight="1">
      <c r="A73" s="165">
        <v>63</v>
      </c>
      <c r="B73" s="45" t="s">
        <v>312</v>
      </c>
      <c r="C73" s="170">
        <v>523</v>
      </c>
      <c r="D73" s="171">
        <v>0</v>
      </c>
      <c r="E73" s="171">
        <v>0</v>
      </c>
      <c r="F73" s="172">
        <f t="shared" si="3"/>
        <v>523</v>
      </c>
    </row>
    <row r="74" spans="1:6" ht="59.25" customHeight="1">
      <c r="A74" s="165">
        <v>64</v>
      </c>
      <c r="B74" s="45" t="s">
        <v>313</v>
      </c>
      <c r="C74" s="170">
        <v>181</v>
      </c>
      <c r="D74" s="171">
        <v>0</v>
      </c>
      <c r="E74" s="171">
        <v>0</v>
      </c>
      <c r="F74" s="172">
        <f t="shared" si="3"/>
        <v>181</v>
      </c>
    </row>
    <row r="75" spans="1:6" ht="60" customHeight="1">
      <c r="A75" s="165">
        <v>65</v>
      </c>
      <c r="B75" s="45" t="s">
        <v>314</v>
      </c>
      <c r="C75" s="170">
        <v>28</v>
      </c>
      <c r="D75" s="171">
        <v>0</v>
      </c>
      <c r="E75" s="171">
        <v>0</v>
      </c>
      <c r="F75" s="172">
        <f t="shared" si="3"/>
        <v>28</v>
      </c>
    </row>
    <row r="76" spans="1:6" ht="56.25" customHeight="1">
      <c r="A76" s="165">
        <v>66</v>
      </c>
      <c r="B76" s="45" t="s">
        <v>315</v>
      </c>
      <c r="C76" s="170">
        <v>233</v>
      </c>
      <c r="D76" s="171">
        <v>0</v>
      </c>
      <c r="E76" s="171">
        <v>0</v>
      </c>
      <c r="F76" s="172">
        <f t="shared" si="3"/>
        <v>233</v>
      </c>
    </row>
    <row r="77" spans="1:6" ht="42.75" customHeight="1">
      <c r="A77" s="165">
        <v>68</v>
      </c>
      <c r="B77" s="45" t="s">
        <v>316</v>
      </c>
      <c r="C77" s="170">
        <v>2066</v>
      </c>
      <c r="D77" s="171">
        <v>0</v>
      </c>
      <c r="E77" s="171">
        <v>0</v>
      </c>
      <c r="F77" s="172">
        <f t="shared" si="3"/>
        <v>2066</v>
      </c>
    </row>
    <row r="78" spans="1:6" ht="32.25" customHeight="1">
      <c r="A78" s="165">
        <v>69</v>
      </c>
      <c r="B78" s="45" t="s">
        <v>317</v>
      </c>
      <c r="C78" s="170">
        <v>228</v>
      </c>
      <c r="D78" s="171">
        <v>0</v>
      </c>
      <c r="E78" s="171">
        <v>0</v>
      </c>
      <c r="F78" s="172">
        <f t="shared" si="3"/>
        <v>228</v>
      </c>
    </row>
    <row r="79" spans="1:6" ht="58.5" customHeight="1">
      <c r="A79" s="165">
        <v>70</v>
      </c>
      <c r="B79" s="45" t="s">
        <v>351</v>
      </c>
      <c r="C79" s="170">
        <v>2045</v>
      </c>
      <c r="D79" s="171">
        <v>0</v>
      </c>
      <c r="E79" s="171">
        <v>0</v>
      </c>
      <c r="F79" s="172">
        <f t="shared" si="3"/>
        <v>2045</v>
      </c>
    </row>
    <row r="80" spans="1:6" ht="60.75" customHeight="1">
      <c r="A80" s="165">
        <v>71</v>
      </c>
      <c r="B80" s="45" t="s">
        <v>352</v>
      </c>
      <c r="C80" s="170">
        <v>1117</v>
      </c>
      <c r="D80" s="171">
        <v>0</v>
      </c>
      <c r="E80" s="171">
        <v>0</v>
      </c>
      <c r="F80" s="172">
        <f t="shared" si="3"/>
        <v>1117</v>
      </c>
    </row>
    <row r="81" spans="1:6" ht="10.5" customHeight="1">
      <c r="A81" s="166"/>
      <c r="B81" s="167"/>
      <c r="C81" s="168"/>
      <c r="D81" s="168"/>
      <c r="E81" s="168"/>
      <c r="F81" s="169"/>
    </row>
    <row r="82" spans="1:6" ht="31.5" customHeight="1">
      <c r="A82" s="204" t="s">
        <v>424</v>
      </c>
      <c r="B82" s="204"/>
      <c r="C82" s="74"/>
      <c r="D82" s="212" t="s">
        <v>425</v>
      </c>
      <c r="E82" s="212"/>
      <c r="F82" s="212"/>
    </row>
    <row r="83" spans="1:6" ht="40.5" customHeight="1">
      <c r="A83" s="232" t="s">
        <v>389</v>
      </c>
      <c r="B83" s="232"/>
      <c r="C83" s="232"/>
      <c r="D83" s="232"/>
      <c r="E83" s="232"/>
      <c r="F83" s="232"/>
    </row>
    <row r="84" spans="1:6" ht="41.25" customHeight="1">
      <c r="A84" s="209" t="s">
        <v>275</v>
      </c>
      <c r="B84" s="246" t="s">
        <v>276</v>
      </c>
      <c r="C84" s="208" t="s">
        <v>48</v>
      </c>
      <c r="D84" s="208"/>
      <c r="E84" s="208"/>
      <c r="F84" s="209" t="s">
        <v>50</v>
      </c>
    </row>
    <row r="85" spans="1:6" ht="45.75" customHeight="1">
      <c r="A85" s="209"/>
      <c r="B85" s="246"/>
      <c r="C85" s="81" t="s">
        <v>146</v>
      </c>
      <c r="D85" s="81" t="s">
        <v>45</v>
      </c>
      <c r="E85" s="81" t="s">
        <v>46</v>
      </c>
      <c r="F85" s="209"/>
    </row>
    <row r="86" spans="1:6" ht="45.75" customHeight="1">
      <c r="A86" s="165">
        <v>72</v>
      </c>
      <c r="B86" s="45" t="s">
        <v>318</v>
      </c>
      <c r="C86" s="170">
        <v>109</v>
      </c>
      <c r="D86" s="171">
        <v>0</v>
      </c>
      <c r="E86" s="171">
        <v>0</v>
      </c>
      <c r="F86" s="172">
        <f>SUM(C86:E86)</f>
        <v>109</v>
      </c>
    </row>
    <row r="87" spans="1:6" ht="32.25" customHeight="1">
      <c r="A87" s="165">
        <v>73</v>
      </c>
      <c r="B87" s="45" t="s">
        <v>319</v>
      </c>
      <c r="C87" s="170">
        <v>466</v>
      </c>
      <c r="D87" s="171">
        <v>0</v>
      </c>
      <c r="E87" s="171">
        <v>0</v>
      </c>
      <c r="F87" s="172">
        <f t="shared" ref="F87:F100" si="4">SUM(C87:E87)</f>
        <v>466</v>
      </c>
    </row>
    <row r="88" spans="1:6" ht="51" customHeight="1">
      <c r="A88" s="165">
        <v>74</v>
      </c>
      <c r="B88" s="45" t="s">
        <v>320</v>
      </c>
      <c r="C88" s="170">
        <v>384</v>
      </c>
      <c r="D88" s="171">
        <v>0</v>
      </c>
      <c r="E88" s="171">
        <v>0</v>
      </c>
      <c r="F88" s="172">
        <f t="shared" si="4"/>
        <v>384</v>
      </c>
    </row>
    <row r="89" spans="1:6" ht="42" customHeight="1">
      <c r="A89" s="165">
        <v>75</v>
      </c>
      <c r="B89" s="45" t="s">
        <v>321</v>
      </c>
      <c r="C89" s="170">
        <v>22</v>
      </c>
      <c r="D89" s="171">
        <v>0</v>
      </c>
      <c r="E89" s="171">
        <v>0</v>
      </c>
      <c r="F89" s="172">
        <f t="shared" si="4"/>
        <v>22</v>
      </c>
    </row>
    <row r="90" spans="1:6" ht="35.25" customHeight="1">
      <c r="A90" s="165">
        <v>77</v>
      </c>
      <c r="B90" s="45" t="s">
        <v>322</v>
      </c>
      <c r="C90" s="170">
        <v>461</v>
      </c>
      <c r="D90" s="171">
        <v>0</v>
      </c>
      <c r="E90" s="171">
        <v>0</v>
      </c>
      <c r="F90" s="172">
        <f t="shared" si="4"/>
        <v>461</v>
      </c>
    </row>
    <row r="91" spans="1:6" ht="39.75" customHeight="1">
      <c r="A91" s="165">
        <v>78</v>
      </c>
      <c r="B91" s="45" t="s">
        <v>323</v>
      </c>
      <c r="C91" s="170">
        <v>950</v>
      </c>
      <c r="D91" s="171">
        <v>0</v>
      </c>
      <c r="E91" s="171">
        <v>0</v>
      </c>
      <c r="F91" s="172">
        <f t="shared" si="4"/>
        <v>950</v>
      </c>
    </row>
    <row r="92" spans="1:6" ht="68.25" customHeight="1">
      <c r="A92" s="165">
        <v>79</v>
      </c>
      <c r="B92" s="45" t="s">
        <v>324</v>
      </c>
      <c r="C92" s="170">
        <v>2512</v>
      </c>
      <c r="D92" s="171">
        <v>0</v>
      </c>
      <c r="E92" s="171">
        <v>0</v>
      </c>
      <c r="F92" s="172">
        <f t="shared" si="4"/>
        <v>2512</v>
      </c>
    </row>
    <row r="93" spans="1:6" ht="46.5" customHeight="1">
      <c r="A93" s="165">
        <v>80</v>
      </c>
      <c r="B93" s="45" t="s">
        <v>325</v>
      </c>
      <c r="C93" s="170">
        <v>58</v>
      </c>
      <c r="D93" s="171">
        <v>0</v>
      </c>
      <c r="E93" s="171">
        <v>0</v>
      </c>
      <c r="F93" s="172">
        <f t="shared" si="4"/>
        <v>58</v>
      </c>
    </row>
    <row r="94" spans="1:6" ht="57" customHeight="1">
      <c r="A94" s="165">
        <v>81</v>
      </c>
      <c r="B94" s="45" t="s">
        <v>326</v>
      </c>
      <c r="C94" s="170">
        <v>267</v>
      </c>
      <c r="D94" s="171">
        <v>0</v>
      </c>
      <c r="E94" s="171">
        <v>0</v>
      </c>
      <c r="F94" s="172">
        <f t="shared" si="4"/>
        <v>267</v>
      </c>
    </row>
    <row r="95" spans="1:6" ht="66.75" customHeight="1">
      <c r="A95" s="165">
        <v>82</v>
      </c>
      <c r="B95" s="45" t="s">
        <v>327</v>
      </c>
      <c r="C95" s="170">
        <v>5825</v>
      </c>
      <c r="D95" s="171">
        <v>0</v>
      </c>
      <c r="E95" s="171">
        <v>0</v>
      </c>
      <c r="F95" s="172">
        <f t="shared" si="4"/>
        <v>5825</v>
      </c>
    </row>
    <row r="96" spans="1:6" ht="60" customHeight="1">
      <c r="A96" s="165">
        <v>84</v>
      </c>
      <c r="B96" s="45" t="s">
        <v>353</v>
      </c>
      <c r="C96" s="170">
        <v>98</v>
      </c>
      <c r="D96" s="171">
        <v>0</v>
      </c>
      <c r="E96" s="171">
        <v>0</v>
      </c>
      <c r="F96" s="172">
        <f t="shared" si="4"/>
        <v>98</v>
      </c>
    </row>
    <row r="97" spans="1:6" ht="31.5" customHeight="1">
      <c r="A97" s="165">
        <v>85</v>
      </c>
      <c r="B97" s="45" t="s">
        <v>328</v>
      </c>
      <c r="C97" s="170">
        <v>7302</v>
      </c>
      <c r="D97" s="171">
        <v>0</v>
      </c>
      <c r="E97" s="171">
        <v>0</v>
      </c>
      <c r="F97" s="172">
        <f t="shared" si="4"/>
        <v>7302</v>
      </c>
    </row>
    <row r="98" spans="1:6" ht="42.75" customHeight="1">
      <c r="A98" s="165">
        <v>86</v>
      </c>
      <c r="B98" s="45" t="s">
        <v>329</v>
      </c>
      <c r="C98" s="170">
        <v>5822</v>
      </c>
      <c r="D98" s="171">
        <v>0</v>
      </c>
      <c r="E98" s="171">
        <v>0</v>
      </c>
      <c r="F98" s="172">
        <f t="shared" si="4"/>
        <v>5822</v>
      </c>
    </row>
    <row r="99" spans="1:6" ht="35.25" customHeight="1">
      <c r="A99" s="165">
        <v>87</v>
      </c>
      <c r="B99" s="45" t="s">
        <v>330</v>
      </c>
      <c r="C99" s="170">
        <v>8</v>
      </c>
      <c r="D99" s="171">
        <v>0</v>
      </c>
      <c r="E99" s="171">
        <v>0</v>
      </c>
      <c r="F99" s="172">
        <f t="shared" si="4"/>
        <v>8</v>
      </c>
    </row>
    <row r="100" spans="1:6" ht="51" customHeight="1">
      <c r="A100" s="165">
        <v>88</v>
      </c>
      <c r="B100" s="45" t="s">
        <v>331</v>
      </c>
      <c r="C100" s="170">
        <v>416</v>
      </c>
      <c r="D100" s="171">
        <v>0</v>
      </c>
      <c r="E100" s="171">
        <v>0</v>
      </c>
      <c r="F100" s="172">
        <f t="shared" si="4"/>
        <v>416</v>
      </c>
    </row>
    <row r="101" spans="1:6" ht="32.25" customHeight="1">
      <c r="A101" s="204" t="s">
        <v>424</v>
      </c>
      <c r="B101" s="204"/>
      <c r="C101" s="74"/>
      <c r="D101" s="212" t="s">
        <v>429</v>
      </c>
      <c r="E101" s="212"/>
      <c r="F101" s="212"/>
    </row>
    <row r="102" spans="1:6" ht="49.5" customHeight="1">
      <c r="A102" s="232" t="s">
        <v>386</v>
      </c>
      <c r="B102" s="232"/>
      <c r="C102" s="232"/>
      <c r="D102" s="232"/>
      <c r="E102" s="232"/>
      <c r="F102" s="232"/>
    </row>
    <row r="103" spans="1:6" ht="45" customHeight="1">
      <c r="A103" s="209" t="s">
        <v>275</v>
      </c>
      <c r="B103" s="246" t="s">
        <v>276</v>
      </c>
      <c r="C103" s="208" t="s">
        <v>48</v>
      </c>
      <c r="D103" s="208"/>
      <c r="E103" s="208"/>
      <c r="F103" s="209" t="s">
        <v>50</v>
      </c>
    </row>
    <row r="104" spans="1:6" ht="46.5" customHeight="1">
      <c r="A104" s="209"/>
      <c r="B104" s="246"/>
      <c r="C104" s="81" t="s">
        <v>146</v>
      </c>
      <c r="D104" s="81" t="s">
        <v>45</v>
      </c>
      <c r="E104" s="81" t="s">
        <v>46</v>
      </c>
      <c r="F104" s="209"/>
    </row>
    <row r="105" spans="1:6" ht="57.95" customHeight="1">
      <c r="A105" s="165">
        <v>90</v>
      </c>
      <c r="B105" s="45" t="s">
        <v>332</v>
      </c>
      <c r="C105" s="170">
        <v>1012</v>
      </c>
      <c r="D105" s="171">
        <v>0</v>
      </c>
      <c r="E105" s="171">
        <v>0</v>
      </c>
      <c r="F105" s="172">
        <f>SUM(C105:E105)</f>
        <v>1012</v>
      </c>
    </row>
    <row r="106" spans="1:6" ht="57.95" customHeight="1">
      <c r="A106" s="165">
        <v>91</v>
      </c>
      <c r="B106" s="45" t="s">
        <v>333</v>
      </c>
      <c r="C106" s="170">
        <v>2</v>
      </c>
      <c r="D106" s="171">
        <v>0</v>
      </c>
      <c r="E106" s="171">
        <v>0</v>
      </c>
      <c r="F106" s="172">
        <f t="shared" ref="F106:F114" si="5">SUM(C106:E106)</f>
        <v>2</v>
      </c>
    </row>
    <row r="107" spans="1:6" ht="57.95" customHeight="1">
      <c r="A107" s="165">
        <v>92</v>
      </c>
      <c r="B107" s="45" t="s">
        <v>334</v>
      </c>
      <c r="C107" s="170">
        <v>1</v>
      </c>
      <c r="D107" s="171">
        <v>0</v>
      </c>
      <c r="E107" s="171">
        <v>0</v>
      </c>
      <c r="F107" s="172">
        <f t="shared" si="5"/>
        <v>1</v>
      </c>
    </row>
    <row r="108" spans="1:6" ht="57.95" customHeight="1">
      <c r="A108" s="165">
        <v>93</v>
      </c>
      <c r="B108" s="45" t="s">
        <v>335</v>
      </c>
      <c r="C108" s="170">
        <v>393</v>
      </c>
      <c r="D108" s="171">
        <v>0</v>
      </c>
      <c r="E108" s="171">
        <v>0</v>
      </c>
      <c r="F108" s="172">
        <f t="shared" si="5"/>
        <v>393</v>
      </c>
    </row>
    <row r="109" spans="1:6" ht="57.95" customHeight="1">
      <c r="A109" s="165">
        <v>94</v>
      </c>
      <c r="B109" s="45" t="s">
        <v>336</v>
      </c>
      <c r="C109" s="170">
        <v>2391</v>
      </c>
      <c r="D109" s="171">
        <v>0</v>
      </c>
      <c r="E109" s="171">
        <v>0</v>
      </c>
      <c r="F109" s="172">
        <f t="shared" si="5"/>
        <v>2391</v>
      </c>
    </row>
    <row r="110" spans="1:6" ht="60" customHeight="1">
      <c r="A110" s="165">
        <v>95</v>
      </c>
      <c r="B110" s="45" t="s">
        <v>337</v>
      </c>
      <c r="C110" s="170">
        <v>542</v>
      </c>
      <c r="D110" s="171">
        <v>0</v>
      </c>
      <c r="E110" s="171">
        <v>0</v>
      </c>
      <c r="F110" s="172">
        <f t="shared" si="5"/>
        <v>542</v>
      </c>
    </row>
    <row r="111" spans="1:6" ht="47.25" customHeight="1">
      <c r="A111" s="165">
        <v>96</v>
      </c>
      <c r="B111" s="45" t="s">
        <v>338</v>
      </c>
      <c r="C111" s="170">
        <v>3970</v>
      </c>
      <c r="D111" s="171">
        <v>0</v>
      </c>
      <c r="E111" s="171">
        <v>0</v>
      </c>
      <c r="F111" s="172">
        <f t="shared" si="5"/>
        <v>3970</v>
      </c>
    </row>
    <row r="112" spans="1:6" ht="57.95" customHeight="1">
      <c r="A112" s="165">
        <v>97</v>
      </c>
      <c r="B112" s="45" t="s">
        <v>339</v>
      </c>
      <c r="C112" s="170">
        <v>15146</v>
      </c>
      <c r="D112" s="171">
        <v>0</v>
      </c>
      <c r="E112" s="171">
        <v>0</v>
      </c>
      <c r="F112" s="172">
        <f t="shared" si="5"/>
        <v>15146</v>
      </c>
    </row>
    <row r="113" spans="1:11" ht="57.95" customHeight="1">
      <c r="A113" s="165">
        <v>99</v>
      </c>
      <c r="B113" s="45" t="s">
        <v>340</v>
      </c>
      <c r="C113" s="170">
        <v>141</v>
      </c>
      <c r="D113" s="171">
        <v>0</v>
      </c>
      <c r="E113" s="171">
        <v>0</v>
      </c>
      <c r="F113" s="172">
        <f t="shared" si="5"/>
        <v>141</v>
      </c>
    </row>
    <row r="114" spans="1:11" ht="35.25" customHeight="1">
      <c r="A114" s="165"/>
      <c r="B114" s="173" t="s">
        <v>132</v>
      </c>
      <c r="C114" s="170">
        <v>11438</v>
      </c>
      <c r="D114" s="171">
        <v>0</v>
      </c>
      <c r="E114" s="171">
        <v>0</v>
      </c>
      <c r="F114" s="172">
        <f t="shared" si="5"/>
        <v>11438</v>
      </c>
    </row>
    <row r="115" spans="1:11" ht="43.5" customHeight="1">
      <c r="A115" s="247" t="s">
        <v>55</v>
      </c>
      <c r="B115" s="247"/>
      <c r="C115" s="63">
        <v>212682</v>
      </c>
      <c r="D115" s="174">
        <v>0</v>
      </c>
      <c r="E115" s="174">
        <v>0</v>
      </c>
      <c r="F115" s="175">
        <f>SUM(C115:E115)</f>
        <v>212682</v>
      </c>
    </row>
    <row r="116" spans="1:11" ht="11.25" customHeight="1">
      <c r="A116" s="176"/>
      <c r="B116" s="176"/>
      <c r="C116" s="177"/>
      <c r="D116" s="177"/>
      <c r="E116" s="177"/>
      <c r="F116" s="177"/>
    </row>
    <row r="117" spans="1:11" s="8" customFormat="1" ht="27.75" customHeight="1">
      <c r="A117" s="214"/>
      <c r="B117" s="214"/>
      <c r="C117" s="214"/>
      <c r="D117" s="214"/>
      <c r="E117" s="214"/>
      <c r="F117" s="214"/>
      <c r="G117" s="36"/>
      <c r="H117" s="36"/>
      <c r="I117" s="36"/>
      <c r="J117" s="36"/>
      <c r="K117" s="36"/>
    </row>
    <row r="121" spans="1:11">
      <c r="H121"/>
      <c r="I121"/>
      <c r="J121"/>
    </row>
    <row r="122" spans="1:11">
      <c r="H122"/>
      <c r="I122"/>
      <c r="J122"/>
    </row>
    <row r="123" spans="1:11">
      <c r="H123"/>
      <c r="I123"/>
      <c r="J123"/>
    </row>
    <row r="124" spans="1:11">
      <c r="H124"/>
      <c r="I124"/>
      <c r="J124"/>
    </row>
    <row r="125" spans="1:11">
      <c r="H125"/>
      <c r="I125"/>
      <c r="J125"/>
    </row>
    <row r="126" spans="1:11">
      <c r="H126"/>
      <c r="I126"/>
      <c r="J126"/>
    </row>
    <row r="127" spans="1:11">
      <c r="H127"/>
      <c r="I127"/>
      <c r="J127"/>
    </row>
    <row r="128" spans="1:11">
      <c r="H128"/>
      <c r="I128"/>
      <c r="J128"/>
    </row>
    <row r="129" spans="8:10">
      <c r="H129"/>
      <c r="I129"/>
      <c r="J129"/>
    </row>
    <row r="130" spans="8:10">
      <c r="H130"/>
      <c r="I130"/>
      <c r="J130"/>
    </row>
    <row r="131" spans="8:10">
      <c r="H131"/>
      <c r="I131"/>
      <c r="J131"/>
    </row>
  </sheetData>
  <mergeCells count="44">
    <mergeCell ref="A115:B115"/>
    <mergeCell ref="A101:B101"/>
    <mergeCell ref="D101:F101"/>
    <mergeCell ref="A102:F102"/>
    <mergeCell ref="A103:A104"/>
    <mergeCell ref="B103:B104"/>
    <mergeCell ref="C103:E103"/>
    <mergeCell ref="F103:F104"/>
    <mergeCell ref="A82:B82"/>
    <mergeCell ref="D82:F82"/>
    <mergeCell ref="A83:F83"/>
    <mergeCell ref="A84:A85"/>
    <mergeCell ref="B84:B85"/>
    <mergeCell ref="C84:E84"/>
    <mergeCell ref="F84:F85"/>
    <mergeCell ref="A63:B63"/>
    <mergeCell ref="D63:F63"/>
    <mergeCell ref="A64:F64"/>
    <mergeCell ref="A65:A66"/>
    <mergeCell ref="B65:B66"/>
    <mergeCell ref="C65:E65"/>
    <mergeCell ref="F65:F66"/>
    <mergeCell ref="D43:F43"/>
    <mergeCell ref="A44:F44"/>
    <mergeCell ref="A45:A46"/>
    <mergeCell ref="B45:B46"/>
    <mergeCell ref="C45:E45"/>
    <mergeCell ref="F45:F46"/>
    <mergeCell ref="C26:E26"/>
    <mergeCell ref="F26:F27"/>
    <mergeCell ref="A117:F117"/>
    <mergeCell ref="A1:B1"/>
    <mergeCell ref="D1:F1"/>
    <mergeCell ref="A3:F3"/>
    <mergeCell ref="A4:A5"/>
    <mergeCell ref="B4:B5"/>
    <mergeCell ref="C4:E4"/>
    <mergeCell ref="F4:F5"/>
    <mergeCell ref="A24:B24"/>
    <mergeCell ref="D24:F24"/>
    <mergeCell ref="A25:F25"/>
    <mergeCell ref="A26:A27"/>
    <mergeCell ref="B26:B27"/>
    <mergeCell ref="A43:B43"/>
  </mergeCells>
  <printOptions horizontalCentered="1"/>
  <pageMargins left="0.9055118110236221" right="0.9055118110236221" top="0.74803149606299213" bottom="0.74803149606299213" header="0.31496062992125984" footer="0.31496062992125984"/>
  <pageSetup paperSize="9" scale="77" orientation="portrait" r:id="rId1"/>
  <rowBreaks count="5" manualBreakCount="5">
    <brk id="23" max="5" man="1"/>
    <brk id="42" max="5" man="1"/>
    <brk id="62" max="5" man="1"/>
    <brk id="81" max="5" man="1"/>
    <brk id="100"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24"/>
  <sheetViews>
    <sheetView showGridLines="0" topLeftCell="A73" zoomScaleNormal="100" zoomScaleSheetLayoutView="100" workbookViewId="0">
      <selection activeCell="D1" sqref="D1:E1"/>
    </sheetView>
  </sheetViews>
  <sheetFormatPr defaultColWidth="9.140625" defaultRowHeight="14.25"/>
  <cols>
    <col min="1" max="1" width="23.28515625" style="33" customWidth="1"/>
    <col min="2" max="4" width="21.7109375" style="98" customWidth="1"/>
    <col min="5" max="5" width="17" style="98" customWidth="1"/>
    <col min="6" max="16384" width="9.140625" style="33"/>
  </cols>
  <sheetData>
    <row r="1" spans="1:7" ht="30" customHeight="1">
      <c r="A1" s="204" t="s">
        <v>424</v>
      </c>
      <c r="B1" s="205"/>
      <c r="C1" s="74"/>
      <c r="D1" s="212" t="s">
        <v>425</v>
      </c>
      <c r="E1" s="212"/>
    </row>
    <row r="2" spans="1:7" ht="38.25" customHeight="1">
      <c r="A2" s="232" t="s">
        <v>390</v>
      </c>
      <c r="B2" s="232"/>
      <c r="C2" s="232"/>
      <c r="D2" s="232"/>
      <c r="E2" s="232"/>
    </row>
    <row r="3" spans="1:7" ht="33" customHeight="1">
      <c r="A3" s="209" t="s">
        <v>149</v>
      </c>
      <c r="B3" s="208" t="s">
        <v>48</v>
      </c>
      <c r="C3" s="208"/>
      <c r="D3" s="208"/>
      <c r="E3" s="209" t="s">
        <v>50</v>
      </c>
    </row>
    <row r="4" spans="1:7" ht="33" customHeight="1">
      <c r="A4" s="209"/>
      <c r="B4" s="81" t="s">
        <v>146</v>
      </c>
      <c r="C4" s="81" t="s">
        <v>45</v>
      </c>
      <c r="D4" s="81" t="s">
        <v>46</v>
      </c>
      <c r="E4" s="209"/>
    </row>
    <row r="5" spans="1:7" ht="23.25" customHeight="1">
      <c r="A5" s="72" t="s">
        <v>9</v>
      </c>
      <c r="B5" s="92">
        <v>3363</v>
      </c>
      <c r="C5" s="113">
        <v>0</v>
      </c>
      <c r="D5" s="113">
        <v>0</v>
      </c>
      <c r="E5" s="93">
        <f>SUM(B5:D5)</f>
        <v>3363</v>
      </c>
      <c r="G5" s="114"/>
    </row>
    <row r="6" spans="1:7" ht="23.25" customHeight="1">
      <c r="A6" s="72" t="s">
        <v>10</v>
      </c>
      <c r="B6" s="92">
        <v>174</v>
      </c>
      <c r="C6" s="113">
        <v>0</v>
      </c>
      <c r="D6" s="113">
        <v>0</v>
      </c>
      <c r="E6" s="93">
        <f t="shared" ref="E6:E42" si="0">SUM(B6:D6)</f>
        <v>174</v>
      </c>
      <c r="G6" s="114"/>
    </row>
    <row r="7" spans="1:7" ht="23.25" customHeight="1">
      <c r="A7" s="72" t="s">
        <v>11</v>
      </c>
      <c r="B7" s="92">
        <v>365</v>
      </c>
      <c r="C7" s="113">
        <v>0</v>
      </c>
      <c r="D7" s="113">
        <v>0</v>
      </c>
      <c r="E7" s="93">
        <f t="shared" si="0"/>
        <v>365</v>
      </c>
      <c r="G7" s="114"/>
    </row>
    <row r="8" spans="1:7" ht="23.25" customHeight="1">
      <c r="A8" s="72" t="s">
        <v>12</v>
      </c>
      <c r="B8" s="92">
        <v>18</v>
      </c>
      <c r="C8" s="113">
        <v>0</v>
      </c>
      <c r="D8" s="113">
        <v>0</v>
      </c>
      <c r="E8" s="93">
        <f t="shared" si="0"/>
        <v>18</v>
      </c>
      <c r="G8" s="114"/>
    </row>
    <row r="9" spans="1:7" ht="23.25" customHeight="1">
      <c r="A9" s="72" t="s">
        <v>13</v>
      </c>
      <c r="B9" s="92">
        <v>211</v>
      </c>
      <c r="C9" s="113">
        <v>0</v>
      </c>
      <c r="D9" s="113">
        <v>0</v>
      </c>
      <c r="E9" s="93">
        <f t="shared" si="0"/>
        <v>211</v>
      </c>
      <c r="G9" s="114"/>
    </row>
    <row r="10" spans="1:7" ht="23.25" customHeight="1">
      <c r="A10" s="72" t="s">
        <v>14</v>
      </c>
      <c r="B10" s="92">
        <v>36</v>
      </c>
      <c r="C10" s="113">
        <v>0</v>
      </c>
      <c r="D10" s="113">
        <v>0</v>
      </c>
      <c r="E10" s="93">
        <f t="shared" si="0"/>
        <v>36</v>
      </c>
      <c r="G10" s="114"/>
    </row>
    <row r="11" spans="1:7" ht="23.25" customHeight="1">
      <c r="A11" s="72" t="s">
        <v>15</v>
      </c>
      <c r="B11" s="92">
        <v>10587</v>
      </c>
      <c r="C11" s="113">
        <v>0</v>
      </c>
      <c r="D11" s="113">
        <v>0</v>
      </c>
      <c r="E11" s="93">
        <f t="shared" si="0"/>
        <v>10587</v>
      </c>
      <c r="G11" s="114"/>
    </row>
    <row r="12" spans="1:7" ht="23.25" customHeight="1">
      <c r="A12" s="72" t="s">
        <v>16</v>
      </c>
      <c r="B12" s="92">
        <v>22107</v>
      </c>
      <c r="C12" s="113">
        <v>0</v>
      </c>
      <c r="D12" s="113">
        <v>0</v>
      </c>
      <c r="E12" s="93">
        <f t="shared" si="0"/>
        <v>22107</v>
      </c>
      <c r="G12" s="114"/>
    </row>
    <row r="13" spans="1:7" ht="23.25" customHeight="1">
      <c r="A13" s="72" t="s">
        <v>17</v>
      </c>
      <c r="B13" s="92">
        <v>13</v>
      </c>
      <c r="C13" s="113">
        <v>0</v>
      </c>
      <c r="D13" s="113">
        <v>0</v>
      </c>
      <c r="E13" s="93">
        <f t="shared" si="0"/>
        <v>13</v>
      </c>
      <c r="G13" s="114"/>
    </row>
    <row r="14" spans="1:7" ht="23.25" customHeight="1">
      <c r="A14" s="72" t="s">
        <v>18</v>
      </c>
      <c r="B14" s="92">
        <v>40</v>
      </c>
      <c r="C14" s="113">
        <v>0</v>
      </c>
      <c r="D14" s="113">
        <v>0</v>
      </c>
      <c r="E14" s="93">
        <f t="shared" si="0"/>
        <v>40</v>
      </c>
      <c r="G14" s="114"/>
    </row>
    <row r="15" spans="1:7" ht="23.25" customHeight="1">
      <c r="A15" s="72" t="s">
        <v>19</v>
      </c>
      <c r="B15" s="92">
        <v>714</v>
      </c>
      <c r="C15" s="113">
        <v>0</v>
      </c>
      <c r="D15" s="113">
        <v>0</v>
      </c>
      <c r="E15" s="93">
        <f t="shared" si="0"/>
        <v>714</v>
      </c>
      <c r="G15" s="114"/>
    </row>
    <row r="16" spans="1:7" ht="23.25" customHeight="1">
      <c r="A16" s="72" t="s">
        <v>20</v>
      </c>
      <c r="B16" s="92">
        <v>458</v>
      </c>
      <c r="C16" s="113">
        <v>0</v>
      </c>
      <c r="D16" s="113">
        <v>0</v>
      </c>
      <c r="E16" s="93">
        <f t="shared" si="0"/>
        <v>458</v>
      </c>
      <c r="G16" s="114"/>
    </row>
    <row r="17" spans="1:7" ht="23.25" customHeight="1">
      <c r="A17" s="72" t="s">
        <v>21</v>
      </c>
      <c r="B17" s="92">
        <v>74</v>
      </c>
      <c r="C17" s="113">
        <v>0</v>
      </c>
      <c r="D17" s="113">
        <v>0</v>
      </c>
      <c r="E17" s="93">
        <f t="shared" si="0"/>
        <v>74</v>
      </c>
      <c r="G17" s="114"/>
    </row>
    <row r="18" spans="1:7" ht="23.25" customHeight="1">
      <c r="A18" s="72" t="s">
        <v>22</v>
      </c>
      <c r="B18" s="92">
        <v>83</v>
      </c>
      <c r="C18" s="113">
        <v>0</v>
      </c>
      <c r="D18" s="113">
        <v>0</v>
      </c>
      <c r="E18" s="93">
        <f t="shared" si="0"/>
        <v>83</v>
      </c>
      <c r="G18" s="114"/>
    </row>
    <row r="19" spans="1:7" ht="23.25" customHeight="1">
      <c r="A19" s="72" t="s">
        <v>23</v>
      </c>
      <c r="B19" s="92">
        <v>13</v>
      </c>
      <c r="C19" s="113">
        <v>0</v>
      </c>
      <c r="D19" s="113">
        <v>0</v>
      </c>
      <c r="E19" s="93">
        <f t="shared" si="0"/>
        <v>13</v>
      </c>
      <c r="G19" s="114"/>
    </row>
    <row r="20" spans="1:7" ht="23.25" customHeight="1">
      <c r="A20" s="72" t="s">
        <v>24</v>
      </c>
      <c r="B20" s="92">
        <v>183</v>
      </c>
      <c r="C20" s="113">
        <v>0</v>
      </c>
      <c r="D20" s="113">
        <v>0</v>
      </c>
      <c r="E20" s="93">
        <f t="shared" si="0"/>
        <v>183</v>
      </c>
      <c r="G20" s="114"/>
    </row>
    <row r="21" spans="1:7" ht="23.25" customHeight="1">
      <c r="A21" s="72" t="s">
        <v>25</v>
      </c>
      <c r="B21" s="92">
        <v>35</v>
      </c>
      <c r="C21" s="113">
        <v>0</v>
      </c>
      <c r="D21" s="113">
        <v>0</v>
      </c>
      <c r="E21" s="93">
        <f t="shared" si="0"/>
        <v>35</v>
      </c>
      <c r="G21" s="114"/>
    </row>
    <row r="22" spans="1:7" ht="23.25" customHeight="1">
      <c r="A22" s="72" t="s">
        <v>26</v>
      </c>
      <c r="B22" s="92">
        <v>5</v>
      </c>
      <c r="C22" s="113">
        <v>0</v>
      </c>
      <c r="D22" s="113">
        <v>0</v>
      </c>
      <c r="E22" s="93">
        <f t="shared" si="0"/>
        <v>5</v>
      </c>
      <c r="G22" s="114"/>
    </row>
    <row r="23" spans="1:7" ht="23.25" customHeight="1">
      <c r="A23" s="72" t="s">
        <v>27</v>
      </c>
      <c r="B23" s="92">
        <v>663</v>
      </c>
      <c r="C23" s="113">
        <v>0</v>
      </c>
      <c r="D23" s="113">
        <v>0</v>
      </c>
      <c r="E23" s="93">
        <f t="shared" si="0"/>
        <v>663</v>
      </c>
      <c r="G23" s="114"/>
    </row>
    <row r="24" spans="1:7" ht="23.25" customHeight="1">
      <c r="A24" s="72" t="s">
        <v>28</v>
      </c>
      <c r="B24" s="92">
        <v>154</v>
      </c>
      <c r="C24" s="113">
        <v>0</v>
      </c>
      <c r="D24" s="113">
        <v>0</v>
      </c>
      <c r="E24" s="93">
        <f t="shared" si="0"/>
        <v>154</v>
      </c>
      <c r="G24" s="114"/>
    </row>
    <row r="25" spans="1:7" ht="23.25" customHeight="1">
      <c r="A25" s="72" t="s">
        <v>29</v>
      </c>
      <c r="B25" s="92">
        <v>16206</v>
      </c>
      <c r="C25" s="113">
        <v>0</v>
      </c>
      <c r="D25" s="113">
        <v>0</v>
      </c>
      <c r="E25" s="93">
        <f t="shared" si="0"/>
        <v>16206</v>
      </c>
      <c r="G25" s="114"/>
    </row>
    <row r="26" spans="1:7" ht="23.25" customHeight="1">
      <c r="A26" s="72" t="s">
        <v>30</v>
      </c>
      <c r="B26" s="92">
        <v>327</v>
      </c>
      <c r="C26" s="113">
        <v>0</v>
      </c>
      <c r="D26" s="113">
        <v>0</v>
      </c>
      <c r="E26" s="93">
        <f t="shared" si="0"/>
        <v>327</v>
      </c>
      <c r="G26" s="114"/>
    </row>
    <row r="27" spans="1:7" ht="23.25" customHeight="1">
      <c r="A27" s="72" t="s">
        <v>31</v>
      </c>
      <c r="B27" s="92">
        <v>161</v>
      </c>
      <c r="C27" s="113">
        <v>0</v>
      </c>
      <c r="D27" s="113">
        <v>0</v>
      </c>
      <c r="E27" s="93">
        <f t="shared" si="0"/>
        <v>161</v>
      </c>
      <c r="G27" s="114"/>
    </row>
    <row r="28" spans="1:7" ht="23.25" customHeight="1">
      <c r="A28" s="72" t="s">
        <v>32</v>
      </c>
      <c r="B28" s="92">
        <v>118</v>
      </c>
      <c r="C28" s="113">
        <v>0</v>
      </c>
      <c r="D28" s="113">
        <v>0</v>
      </c>
      <c r="E28" s="93">
        <f t="shared" si="0"/>
        <v>118</v>
      </c>
      <c r="G28" s="114"/>
    </row>
    <row r="29" spans="1:7" ht="23.25" customHeight="1">
      <c r="A29" s="72" t="s">
        <v>33</v>
      </c>
      <c r="B29" s="92">
        <v>1128</v>
      </c>
      <c r="C29" s="113">
        <v>0</v>
      </c>
      <c r="D29" s="113">
        <v>0</v>
      </c>
      <c r="E29" s="93">
        <f t="shared" si="0"/>
        <v>1128</v>
      </c>
      <c r="G29" s="114"/>
    </row>
    <row r="30" spans="1:7" ht="23.25" customHeight="1">
      <c r="A30" s="72" t="s">
        <v>34</v>
      </c>
      <c r="B30" s="92">
        <v>180</v>
      </c>
      <c r="C30" s="113">
        <v>0</v>
      </c>
      <c r="D30" s="113">
        <v>0</v>
      </c>
      <c r="E30" s="93">
        <f t="shared" si="0"/>
        <v>180</v>
      </c>
      <c r="G30" s="114"/>
    </row>
    <row r="31" spans="1:7" ht="23.25" customHeight="1">
      <c r="A31" s="72" t="s">
        <v>35</v>
      </c>
      <c r="B31" s="92">
        <v>300</v>
      </c>
      <c r="C31" s="113">
        <v>0</v>
      </c>
      <c r="D31" s="113">
        <v>0</v>
      </c>
      <c r="E31" s="93">
        <f t="shared" si="0"/>
        <v>300</v>
      </c>
      <c r="G31" s="114"/>
    </row>
    <row r="32" spans="1:7" ht="23.25" customHeight="1">
      <c r="A32" s="72" t="s">
        <v>36</v>
      </c>
      <c r="B32" s="92">
        <v>166</v>
      </c>
      <c r="C32" s="113">
        <v>0</v>
      </c>
      <c r="D32" s="113">
        <v>0</v>
      </c>
      <c r="E32" s="93">
        <f t="shared" si="0"/>
        <v>166</v>
      </c>
      <c r="G32" s="114"/>
    </row>
    <row r="33" spans="1:7" ht="23.25" customHeight="1">
      <c r="A33" s="72" t="s">
        <v>37</v>
      </c>
      <c r="B33" s="92">
        <v>148</v>
      </c>
      <c r="C33" s="113">
        <v>0</v>
      </c>
      <c r="D33" s="113">
        <v>0</v>
      </c>
      <c r="E33" s="93">
        <f t="shared" si="0"/>
        <v>148</v>
      </c>
      <c r="G33" s="114"/>
    </row>
    <row r="34" spans="1:7" ht="23.25" customHeight="1">
      <c r="A34" s="72" t="s">
        <v>38</v>
      </c>
      <c r="B34" s="92">
        <v>101</v>
      </c>
      <c r="C34" s="113">
        <v>0</v>
      </c>
      <c r="D34" s="113">
        <v>0</v>
      </c>
      <c r="E34" s="93">
        <f t="shared" si="0"/>
        <v>101</v>
      </c>
      <c r="G34" s="114"/>
    </row>
    <row r="35" spans="1:7" ht="23.25" customHeight="1">
      <c r="A35" s="72" t="s">
        <v>56</v>
      </c>
      <c r="B35" s="92">
        <v>108</v>
      </c>
      <c r="C35" s="113">
        <v>0</v>
      </c>
      <c r="D35" s="113">
        <v>0</v>
      </c>
      <c r="E35" s="93">
        <f t="shared" si="0"/>
        <v>108</v>
      </c>
      <c r="G35" s="114"/>
    </row>
    <row r="36" spans="1:7" ht="23.25" customHeight="1">
      <c r="A36" s="72" t="s">
        <v>57</v>
      </c>
      <c r="B36" s="92">
        <v>923</v>
      </c>
      <c r="C36" s="113">
        <v>0</v>
      </c>
      <c r="D36" s="113">
        <v>0</v>
      </c>
      <c r="E36" s="93">
        <f t="shared" si="0"/>
        <v>923</v>
      </c>
      <c r="G36" s="114"/>
    </row>
    <row r="37" spans="1:7" ht="23.25" customHeight="1">
      <c r="A37" s="73" t="s">
        <v>58</v>
      </c>
      <c r="B37" s="92">
        <v>13111</v>
      </c>
      <c r="C37" s="113">
        <v>0</v>
      </c>
      <c r="D37" s="113">
        <v>0</v>
      </c>
      <c r="E37" s="93">
        <f t="shared" si="0"/>
        <v>13111</v>
      </c>
      <c r="G37" s="114"/>
    </row>
    <row r="38" spans="1:7" ht="23.25" customHeight="1">
      <c r="A38" s="73" t="s">
        <v>59</v>
      </c>
      <c r="B38" s="92">
        <v>56</v>
      </c>
      <c r="C38" s="113">
        <v>0</v>
      </c>
      <c r="D38" s="113">
        <v>0</v>
      </c>
      <c r="E38" s="93">
        <f t="shared" si="0"/>
        <v>56</v>
      </c>
      <c r="G38" s="114"/>
    </row>
    <row r="39" spans="1:7" ht="23.25" customHeight="1">
      <c r="A39" s="73" t="s">
        <v>60</v>
      </c>
      <c r="B39" s="92">
        <v>18</v>
      </c>
      <c r="C39" s="113">
        <v>0</v>
      </c>
      <c r="D39" s="113">
        <v>0</v>
      </c>
      <c r="E39" s="93">
        <f t="shared" si="0"/>
        <v>18</v>
      </c>
      <c r="G39" s="114"/>
    </row>
    <row r="40" spans="1:7" ht="23.25" customHeight="1">
      <c r="A40" s="73" t="s">
        <v>140</v>
      </c>
      <c r="B40" s="92">
        <v>5</v>
      </c>
      <c r="C40" s="113">
        <v>0</v>
      </c>
      <c r="D40" s="113">
        <v>0</v>
      </c>
      <c r="E40" s="93">
        <f t="shared" si="0"/>
        <v>5</v>
      </c>
      <c r="G40" s="114"/>
    </row>
    <row r="41" spans="1:7" ht="23.25" customHeight="1">
      <c r="A41" s="73" t="s">
        <v>61</v>
      </c>
      <c r="B41" s="92">
        <v>3018</v>
      </c>
      <c r="C41" s="113">
        <v>0</v>
      </c>
      <c r="D41" s="113">
        <v>0</v>
      </c>
      <c r="E41" s="93">
        <f t="shared" si="0"/>
        <v>3018</v>
      </c>
      <c r="G41" s="114"/>
    </row>
    <row r="42" spans="1:7" ht="23.25" customHeight="1">
      <c r="A42" s="73" t="s">
        <v>62</v>
      </c>
      <c r="B42" s="92">
        <v>20</v>
      </c>
      <c r="C42" s="113">
        <v>0</v>
      </c>
      <c r="D42" s="113">
        <v>0</v>
      </c>
      <c r="E42" s="93">
        <f t="shared" si="0"/>
        <v>20</v>
      </c>
      <c r="G42" s="114"/>
    </row>
    <row r="43" spans="1:7" ht="30" customHeight="1">
      <c r="A43" s="204" t="s">
        <v>424</v>
      </c>
      <c r="B43" s="204"/>
      <c r="C43" s="74"/>
      <c r="D43" s="212" t="s">
        <v>425</v>
      </c>
      <c r="E43" s="212"/>
      <c r="G43" s="114"/>
    </row>
    <row r="44" spans="1:7" ht="30" customHeight="1">
      <c r="A44" s="232" t="s">
        <v>391</v>
      </c>
      <c r="B44" s="232"/>
      <c r="C44" s="232"/>
      <c r="D44" s="232"/>
      <c r="E44" s="232"/>
      <c r="G44" s="114"/>
    </row>
    <row r="45" spans="1:7" ht="33.75" customHeight="1">
      <c r="A45" s="209" t="s">
        <v>149</v>
      </c>
      <c r="B45" s="208" t="s">
        <v>48</v>
      </c>
      <c r="C45" s="208"/>
      <c r="D45" s="208"/>
      <c r="E45" s="209" t="s">
        <v>50</v>
      </c>
      <c r="G45" s="114"/>
    </row>
    <row r="46" spans="1:7" ht="35.25" customHeight="1">
      <c r="A46" s="209"/>
      <c r="B46" s="81" t="s">
        <v>146</v>
      </c>
      <c r="C46" s="81" t="s">
        <v>45</v>
      </c>
      <c r="D46" s="81" t="s">
        <v>46</v>
      </c>
      <c r="E46" s="209"/>
      <c r="G46" s="114"/>
    </row>
    <row r="47" spans="1:7" ht="20.100000000000001" customHeight="1">
      <c r="A47" s="73" t="s">
        <v>63</v>
      </c>
      <c r="B47" s="92">
        <v>247</v>
      </c>
      <c r="C47" s="113">
        <v>0</v>
      </c>
      <c r="D47" s="113">
        <v>0</v>
      </c>
      <c r="E47" s="93">
        <f>SUM(B47:D47)</f>
        <v>247</v>
      </c>
      <c r="G47" s="114"/>
    </row>
    <row r="48" spans="1:7" ht="20.100000000000001" customHeight="1">
      <c r="A48" s="73" t="s">
        <v>64</v>
      </c>
      <c r="B48" s="92">
        <v>82147</v>
      </c>
      <c r="C48" s="113">
        <v>0</v>
      </c>
      <c r="D48" s="113">
        <v>0</v>
      </c>
      <c r="E48" s="93">
        <f t="shared" ref="E48:E89" si="1">SUM(B48:D48)</f>
        <v>82147</v>
      </c>
      <c r="G48" s="114"/>
    </row>
    <row r="49" spans="1:7" ht="20.100000000000001" customHeight="1">
      <c r="A49" s="73" t="s">
        <v>65</v>
      </c>
      <c r="B49" s="92">
        <v>6354</v>
      </c>
      <c r="C49" s="113">
        <v>0</v>
      </c>
      <c r="D49" s="113">
        <v>0</v>
      </c>
      <c r="E49" s="93">
        <f t="shared" si="1"/>
        <v>6354</v>
      </c>
      <c r="G49" s="114"/>
    </row>
    <row r="50" spans="1:7" ht="20.100000000000001" customHeight="1">
      <c r="A50" s="73" t="s">
        <v>66</v>
      </c>
      <c r="B50" s="92">
        <v>3280</v>
      </c>
      <c r="C50" s="113">
        <v>0</v>
      </c>
      <c r="D50" s="113">
        <v>0</v>
      </c>
      <c r="E50" s="93">
        <f t="shared" si="1"/>
        <v>3280</v>
      </c>
      <c r="G50" s="114"/>
    </row>
    <row r="51" spans="1:7" ht="20.100000000000001" customHeight="1">
      <c r="A51" s="73" t="s">
        <v>67</v>
      </c>
      <c r="B51" s="92">
        <v>131</v>
      </c>
      <c r="C51" s="113">
        <v>0</v>
      </c>
      <c r="D51" s="113">
        <v>0</v>
      </c>
      <c r="E51" s="93">
        <f t="shared" si="1"/>
        <v>131</v>
      </c>
      <c r="G51" s="114"/>
    </row>
    <row r="52" spans="1:7" ht="20.100000000000001" customHeight="1">
      <c r="A52" s="73" t="s">
        <v>68</v>
      </c>
      <c r="B52" s="92">
        <v>68</v>
      </c>
      <c r="C52" s="113">
        <v>0</v>
      </c>
      <c r="D52" s="113">
        <v>0</v>
      </c>
      <c r="E52" s="93">
        <f t="shared" si="1"/>
        <v>68</v>
      </c>
      <c r="G52" s="114"/>
    </row>
    <row r="53" spans="1:7" ht="20.100000000000001" customHeight="1">
      <c r="A53" s="73" t="s">
        <v>69</v>
      </c>
      <c r="B53" s="92">
        <v>21</v>
      </c>
      <c r="C53" s="113">
        <v>0</v>
      </c>
      <c r="D53" s="113">
        <v>0</v>
      </c>
      <c r="E53" s="93">
        <f t="shared" si="1"/>
        <v>21</v>
      </c>
      <c r="G53" s="114"/>
    </row>
    <row r="54" spans="1:7" ht="20.100000000000001" customHeight="1">
      <c r="A54" s="73" t="s">
        <v>70</v>
      </c>
      <c r="B54" s="92">
        <v>105</v>
      </c>
      <c r="C54" s="113">
        <v>0</v>
      </c>
      <c r="D54" s="113">
        <v>0</v>
      </c>
      <c r="E54" s="93">
        <f t="shared" si="1"/>
        <v>105</v>
      </c>
      <c r="G54" s="114"/>
    </row>
    <row r="55" spans="1:7" ht="20.100000000000001" customHeight="1">
      <c r="A55" s="73" t="s">
        <v>71</v>
      </c>
      <c r="B55" s="92">
        <v>3263</v>
      </c>
      <c r="C55" s="113">
        <v>0</v>
      </c>
      <c r="D55" s="113">
        <v>0</v>
      </c>
      <c r="E55" s="93">
        <f t="shared" si="1"/>
        <v>3263</v>
      </c>
      <c r="G55" s="114"/>
    </row>
    <row r="56" spans="1:7" ht="20.100000000000001" customHeight="1">
      <c r="A56" s="73" t="s">
        <v>72</v>
      </c>
      <c r="B56" s="92">
        <v>89</v>
      </c>
      <c r="C56" s="113">
        <v>0</v>
      </c>
      <c r="D56" s="113">
        <v>0</v>
      </c>
      <c r="E56" s="93">
        <f t="shared" si="1"/>
        <v>89</v>
      </c>
      <c r="G56" s="114"/>
    </row>
    <row r="57" spans="1:7" ht="20.100000000000001" customHeight="1">
      <c r="A57" s="73" t="s">
        <v>73</v>
      </c>
      <c r="B57" s="92">
        <v>229</v>
      </c>
      <c r="C57" s="113">
        <v>0</v>
      </c>
      <c r="D57" s="113">
        <v>0</v>
      </c>
      <c r="E57" s="93">
        <f t="shared" si="1"/>
        <v>229</v>
      </c>
      <c r="G57" s="114"/>
    </row>
    <row r="58" spans="1:7" ht="20.100000000000001" customHeight="1">
      <c r="A58" s="73" t="s">
        <v>74</v>
      </c>
      <c r="B58" s="92">
        <v>41</v>
      </c>
      <c r="C58" s="113">
        <v>0</v>
      </c>
      <c r="D58" s="113">
        <v>0</v>
      </c>
      <c r="E58" s="93">
        <f t="shared" si="1"/>
        <v>41</v>
      </c>
      <c r="G58" s="114"/>
    </row>
    <row r="59" spans="1:7" ht="20.100000000000001" customHeight="1">
      <c r="A59" s="73" t="s">
        <v>75</v>
      </c>
      <c r="B59" s="92">
        <v>1056</v>
      </c>
      <c r="C59" s="113">
        <v>0</v>
      </c>
      <c r="D59" s="113">
        <v>0</v>
      </c>
      <c r="E59" s="93">
        <f t="shared" si="1"/>
        <v>1056</v>
      </c>
      <c r="G59" s="114"/>
    </row>
    <row r="60" spans="1:7" ht="20.100000000000001" customHeight="1">
      <c r="A60" s="73" t="s">
        <v>76</v>
      </c>
      <c r="B60" s="92">
        <v>6080</v>
      </c>
      <c r="C60" s="113">
        <v>0</v>
      </c>
      <c r="D60" s="113">
        <v>0</v>
      </c>
      <c r="E60" s="93">
        <f t="shared" si="1"/>
        <v>6080</v>
      </c>
      <c r="G60" s="114"/>
    </row>
    <row r="61" spans="1:7" ht="20.100000000000001" customHeight="1">
      <c r="A61" s="73" t="s">
        <v>77</v>
      </c>
      <c r="B61" s="92">
        <v>4728</v>
      </c>
      <c r="C61" s="113">
        <v>0</v>
      </c>
      <c r="D61" s="113">
        <v>0</v>
      </c>
      <c r="E61" s="93">
        <f t="shared" si="1"/>
        <v>4728</v>
      </c>
      <c r="G61" s="114"/>
    </row>
    <row r="62" spans="1:7" ht="20.100000000000001" customHeight="1">
      <c r="A62" s="73" t="s">
        <v>78</v>
      </c>
      <c r="B62" s="92">
        <v>171</v>
      </c>
      <c r="C62" s="113">
        <v>0</v>
      </c>
      <c r="D62" s="113">
        <v>0</v>
      </c>
      <c r="E62" s="93">
        <f t="shared" si="1"/>
        <v>171</v>
      </c>
      <c r="G62" s="114"/>
    </row>
    <row r="63" spans="1:7" ht="20.100000000000001" customHeight="1">
      <c r="A63" s="73" t="s">
        <v>79</v>
      </c>
      <c r="B63" s="92">
        <v>876</v>
      </c>
      <c r="C63" s="113">
        <v>0</v>
      </c>
      <c r="D63" s="113">
        <v>0</v>
      </c>
      <c r="E63" s="93">
        <f t="shared" si="1"/>
        <v>876</v>
      </c>
      <c r="G63" s="114"/>
    </row>
    <row r="64" spans="1:7" ht="20.100000000000001" customHeight="1">
      <c r="A64" s="73" t="s">
        <v>81</v>
      </c>
      <c r="B64" s="92">
        <v>879</v>
      </c>
      <c r="C64" s="113">
        <v>0</v>
      </c>
      <c r="D64" s="113">
        <v>0</v>
      </c>
      <c r="E64" s="93">
        <f t="shared" si="1"/>
        <v>879</v>
      </c>
      <c r="G64" s="114"/>
    </row>
    <row r="65" spans="1:7" ht="20.100000000000001" customHeight="1">
      <c r="A65" s="73" t="s">
        <v>80</v>
      </c>
      <c r="B65" s="92">
        <v>371</v>
      </c>
      <c r="C65" s="113">
        <v>0</v>
      </c>
      <c r="D65" s="113">
        <v>0</v>
      </c>
      <c r="E65" s="93">
        <f t="shared" si="1"/>
        <v>371</v>
      </c>
      <c r="G65" s="114"/>
    </row>
    <row r="66" spans="1:7" ht="20.100000000000001" customHeight="1">
      <c r="A66" s="73" t="s">
        <v>113</v>
      </c>
      <c r="B66" s="92">
        <v>13553</v>
      </c>
      <c r="C66" s="113">
        <v>0</v>
      </c>
      <c r="D66" s="113">
        <v>0</v>
      </c>
      <c r="E66" s="93">
        <f t="shared" si="1"/>
        <v>13553</v>
      </c>
      <c r="G66" s="114"/>
    </row>
    <row r="67" spans="1:7" ht="20.100000000000001" customHeight="1">
      <c r="A67" s="73" t="s">
        <v>82</v>
      </c>
      <c r="B67" s="92">
        <v>3574</v>
      </c>
      <c r="C67" s="113">
        <v>0</v>
      </c>
      <c r="D67" s="113">
        <v>0</v>
      </c>
      <c r="E67" s="93">
        <f t="shared" si="1"/>
        <v>3574</v>
      </c>
      <c r="G67" s="114"/>
    </row>
    <row r="68" spans="1:7" ht="20.100000000000001" customHeight="1">
      <c r="A68" s="73" t="s">
        <v>83</v>
      </c>
      <c r="B68" s="92">
        <v>13</v>
      </c>
      <c r="C68" s="113">
        <v>0</v>
      </c>
      <c r="D68" s="113">
        <v>0</v>
      </c>
      <c r="E68" s="93">
        <f t="shared" si="1"/>
        <v>13</v>
      </c>
      <c r="G68" s="114"/>
    </row>
    <row r="69" spans="1:7" ht="20.100000000000001" customHeight="1">
      <c r="A69" s="73" t="s">
        <v>84</v>
      </c>
      <c r="B69" s="92">
        <v>240</v>
      </c>
      <c r="C69" s="113">
        <v>0</v>
      </c>
      <c r="D69" s="113">
        <v>0</v>
      </c>
      <c r="E69" s="93">
        <f t="shared" si="1"/>
        <v>240</v>
      </c>
      <c r="G69" s="114"/>
    </row>
    <row r="70" spans="1:7" ht="20.100000000000001" customHeight="1">
      <c r="A70" s="73" t="s">
        <v>85</v>
      </c>
      <c r="B70" s="92">
        <v>86</v>
      </c>
      <c r="C70" s="113">
        <v>0</v>
      </c>
      <c r="D70" s="113">
        <v>0</v>
      </c>
      <c r="E70" s="93">
        <f t="shared" si="1"/>
        <v>86</v>
      </c>
      <c r="G70" s="114"/>
    </row>
    <row r="71" spans="1:7" ht="20.100000000000001" customHeight="1">
      <c r="A71" s="73" t="s">
        <v>86</v>
      </c>
      <c r="B71" s="92">
        <v>113</v>
      </c>
      <c r="C71" s="113">
        <v>0</v>
      </c>
      <c r="D71" s="113">
        <v>0</v>
      </c>
      <c r="E71" s="93">
        <f t="shared" si="1"/>
        <v>113</v>
      </c>
      <c r="G71" s="114"/>
    </row>
    <row r="72" spans="1:7" ht="20.100000000000001" customHeight="1">
      <c r="A72" s="73" t="s">
        <v>133</v>
      </c>
      <c r="B72" s="92">
        <v>278</v>
      </c>
      <c r="C72" s="113">
        <v>0</v>
      </c>
      <c r="D72" s="113">
        <v>0</v>
      </c>
      <c r="E72" s="93">
        <f t="shared" si="1"/>
        <v>278</v>
      </c>
      <c r="G72" s="114"/>
    </row>
    <row r="73" spans="1:7" ht="20.100000000000001" customHeight="1">
      <c r="A73" s="73" t="s">
        <v>87</v>
      </c>
      <c r="B73" s="92">
        <v>110</v>
      </c>
      <c r="C73" s="113">
        <v>0</v>
      </c>
      <c r="D73" s="113">
        <v>0</v>
      </c>
      <c r="E73" s="93">
        <f t="shared" si="1"/>
        <v>110</v>
      </c>
      <c r="G73" s="114"/>
    </row>
    <row r="74" spans="1:7" ht="20.100000000000001" customHeight="1">
      <c r="A74" s="73" t="s">
        <v>88</v>
      </c>
      <c r="B74" s="92">
        <v>1694</v>
      </c>
      <c r="C74" s="113">
        <v>0</v>
      </c>
      <c r="D74" s="113">
        <v>0</v>
      </c>
      <c r="E74" s="93">
        <f t="shared" si="1"/>
        <v>1694</v>
      </c>
      <c r="G74" s="114"/>
    </row>
    <row r="75" spans="1:7" ht="20.100000000000001" customHeight="1">
      <c r="A75" s="73" t="s">
        <v>89</v>
      </c>
      <c r="B75" s="92">
        <v>480</v>
      </c>
      <c r="C75" s="113">
        <v>0</v>
      </c>
      <c r="D75" s="113">
        <v>0</v>
      </c>
      <c r="E75" s="93">
        <f t="shared" si="1"/>
        <v>480</v>
      </c>
      <c r="G75" s="114"/>
    </row>
    <row r="76" spans="1:7" ht="20.100000000000001" customHeight="1">
      <c r="A76" s="73" t="s">
        <v>90</v>
      </c>
      <c r="B76" s="92">
        <v>36</v>
      </c>
      <c r="C76" s="113">
        <v>0</v>
      </c>
      <c r="D76" s="113">
        <v>0</v>
      </c>
      <c r="E76" s="93">
        <f t="shared" si="1"/>
        <v>36</v>
      </c>
      <c r="G76" s="114"/>
    </row>
    <row r="77" spans="1:7" ht="20.100000000000001" customHeight="1">
      <c r="A77" s="73" t="s">
        <v>91</v>
      </c>
      <c r="B77" s="92">
        <v>98</v>
      </c>
      <c r="C77" s="113">
        <v>0</v>
      </c>
      <c r="D77" s="113">
        <v>0</v>
      </c>
      <c r="E77" s="93">
        <f t="shared" si="1"/>
        <v>98</v>
      </c>
      <c r="G77" s="114"/>
    </row>
    <row r="78" spans="1:7" ht="20.100000000000001" customHeight="1">
      <c r="A78" s="73" t="s">
        <v>92</v>
      </c>
      <c r="B78" s="92">
        <v>44</v>
      </c>
      <c r="C78" s="113">
        <v>0</v>
      </c>
      <c r="D78" s="113">
        <v>0</v>
      </c>
      <c r="E78" s="93">
        <f t="shared" si="1"/>
        <v>44</v>
      </c>
      <c r="G78" s="114"/>
    </row>
    <row r="79" spans="1:7" ht="20.100000000000001" customHeight="1">
      <c r="A79" s="73" t="s">
        <v>93</v>
      </c>
      <c r="B79" s="92">
        <v>2165</v>
      </c>
      <c r="C79" s="113">
        <v>0</v>
      </c>
      <c r="D79" s="113">
        <v>0</v>
      </c>
      <c r="E79" s="93">
        <f t="shared" si="1"/>
        <v>2165</v>
      </c>
      <c r="G79" s="114"/>
    </row>
    <row r="80" spans="1:7" ht="20.100000000000001" customHeight="1">
      <c r="A80" s="73" t="s">
        <v>94</v>
      </c>
      <c r="B80" s="92">
        <v>22</v>
      </c>
      <c r="C80" s="113">
        <v>0</v>
      </c>
      <c r="D80" s="113">
        <v>0</v>
      </c>
      <c r="E80" s="93">
        <f t="shared" si="1"/>
        <v>22</v>
      </c>
      <c r="G80" s="114"/>
    </row>
    <row r="81" spans="1:11" ht="20.100000000000001" customHeight="1">
      <c r="A81" s="73" t="s">
        <v>95</v>
      </c>
      <c r="B81" s="92">
        <v>1566</v>
      </c>
      <c r="C81" s="113">
        <v>0</v>
      </c>
      <c r="D81" s="113">
        <v>0</v>
      </c>
      <c r="E81" s="93">
        <f t="shared" si="1"/>
        <v>1566</v>
      </c>
      <c r="G81" s="114"/>
    </row>
    <row r="82" spans="1:11" ht="20.100000000000001" customHeight="1">
      <c r="A82" s="73" t="s">
        <v>96</v>
      </c>
      <c r="B82" s="92">
        <v>88</v>
      </c>
      <c r="C82" s="113">
        <v>0</v>
      </c>
      <c r="D82" s="113">
        <v>0</v>
      </c>
      <c r="E82" s="93">
        <f t="shared" si="1"/>
        <v>88</v>
      </c>
      <c r="G82" s="114"/>
    </row>
    <row r="83" spans="1:11" ht="20.100000000000001" customHeight="1">
      <c r="A83" s="73" t="s">
        <v>97</v>
      </c>
      <c r="B83" s="92">
        <v>712</v>
      </c>
      <c r="C83" s="113">
        <v>0</v>
      </c>
      <c r="D83" s="113">
        <v>0</v>
      </c>
      <c r="E83" s="93">
        <f t="shared" si="1"/>
        <v>712</v>
      </c>
      <c r="G83" s="114"/>
    </row>
    <row r="84" spans="1:11" ht="20.100000000000001" customHeight="1">
      <c r="A84" s="73" t="s">
        <v>141</v>
      </c>
      <c r="B84" s="92">
        <v>2</v>
      </c>
      <c r="C84" s="113">
        <v>0</v>
      </c>
      <c r="D84" s="113">
        <v>0</v>
      </c>
      <c r="E84" s="93">
        <f t="shared" si="1"/>
        <v>2</v>
      </c>
      <c r="G84" s="114"/>
      <c r="I84" s="115"/>
      <c r="J84" s="115"/>
      <c r="K84" s="115"/>
    </row>
    <row r="85" spans="1:11" ht="20.100000000000001" customHeight="1">
      <c r="A85" s="73" t="s">
        <v>98</v>
      </c>
      <c r="B85" s="92">
        <v>595</v>
      </c>
      <c r="C85" s="113">
        <v>0</v>
      </c>
      <c r="D85" s="113">
        <v>0</v>
      </c>
      <c r="E85" s="93">
        <f t="shared" si="1"/>
        <v>595</v>
      </c>
      <c r="G85" s="114"/>
      <c r="I85" s="115"/>
      <c r="J85" s="115"/>
      <c r="K85" s="115"/>
    </row>
    <row r="86" spans="1:11" ht="20.100000000000001" customHeight="1">
      <c r="A86" s="73" t="s">
        <v>99</v>
      </c>
      <c r="B86" s="92">
        <v>89</v>
      </c>
      <c r="C86" s="113">
        <v>0</v>
      </c>
      <c r="D86" s="113">
        <v>0</v>
      </c>
      <c r="E86" s="93">
        <f t="shared" si="1"/>
        <v>89</v>
      </c>
      <c r="G86" s="114"/>
      <c r="I86" s="115"/>
      <c r="J86" s="115"/>
      <c r="K86" s="115"/>
    </row>
    <row r="87" spans="1:11" ht="20.100000000000001" customHeight="1">
      <c r="A87" s="73" t="s">
        <v>100</v>
      </c>
      <c r="B87" s="92">
        <v>766</v>
      </c>
      <c r="C87" s="113">
        <v>0</v>
      </c>
      <c r="D87" s="113">
        <v>0</v>
      </c>
      <c r="E87" s="93">
        <f t="shared" si="1"/>
        <v>766</v>
      </c>
      <c r="G87" s="114"/>
      <c r="I87" s="115"/>
      <c r="J87" s="115"/>
      <c r="K87" s="115"/>
    </row>
    <row r="88" spans="1:11" ht="20.100000000000001" customHeight="1">
      <c r="A88" s="73" t="s">
        <v>101</v>
      </c>
      <c r="B88" s="92">
        <v>36</v>
      </c>
      <c r="C88" s="113">
        <v>0</v>
      </c>
      <c r="D88" s="113">
        <v>0</v>
      </c>
      <c r="E88" s="93">
        <f t="shared" si="1"/>
        <v>36</v>
      </c>
      <c r="G88" s="114"/>
      <c r="I88" s="115"/>
      <c r="J88" s="115"/>
      <c r="K88" s="115"/>
    </row>
    <row r="89" spans="1:11" ht="20.100000000000001" customHeight="1">
      <c r="A89" s="73" t="s">
        <v>102</v>
      </c>
      <c r="B89" s="92">
        <v>796</v>
      </c>
      <c r="C89" s="113">
        <v>0</v>
      </c>
      <c r="D89" s="113">
        <v>0</v>
      </c>
      <c r="E89" s="93">
        <f t="shared" si="1"/>
        <v>796</v>
      </c>
      <c r="G89" s="114"/>
      <c r="I89" s="115"/>
      <c r="J89" s="115"/>
      <c r="K89" s="115"/>
    </row>
    <row r="90" spans="1:11" ht="20.100000000000001" customHeight="1">
      <c r="A90" s="66" t="s">
        <v>55</v>
      </c>
      <c r="B90" s="112">
        <v>212682</v>
      </c>
      <c r="C90" s="178">
        <v>0</v>
      </c>
      <c r="D90" s="178">
        <v>0</v>
      </c>
      <c r="E90" s="112">
        <v>212682</v>
      </c>
      <c r="G90" s="114"/>
      <c r="I90" s="115"/>
      <c r="J90" s="115"/>
      <c r="K90" s="115"/>
    </row>
    <row r="91" spans="1:11" ht="27.75" customHeight="1">
      <c r="A91" s="236"/>
      <c r="B91" s="236"/>
      <c r="C91" s="236"/>
      <c r="D91" s="236"/>
      <c r="E91" s="236"/>
      <c r="F91" s="96"/>
      <c r="G91" s="96"/>
      <c r="H91" s="96"/>
      <c r="I91" s="96"/>
      <c r="J91" s="96"/>
      <c r="K91" s="96"/>
    </row>
    <row r="92" spans="1:11">
      <c r="B92" s="116"/>
      <c r="C92" s="116"/>
      <c r="D92" s="116"/>
      <c r="I92" s="115"/>
      <c r="J92" s="115"/>
      <c r="K92" s="115"/>
    </row>
    <row r="93" spans="1:11">
      <c r="I93" s="115"/>
      <c r="J93" s="115"/>
      <c r="K93" s="115"/>
    </row>
    <row r="94" spans="1:11">
      <c r="I94" s="115"/>
      <c r="J94" s="115"/>
      <c r="K94" s="115"/>
    </row>
    <row r="95" spans="1:11">
      <c r="I95" s="115"/>
      <c r="J95" s="115"/>
      <c r="K95" s="115"/>
    </row>
    <row r="96" spans="1:11">
      <c r="I96" s="115"/>
      <c r="J96" s="115"/>
      <c r="K96" s="115"/>
    </row>
    <row r="97" spans="8:11">
      <c r="I97" s="115"/>
      <c r="J97" s="115"/>
      <c r="K97" s="115"/>
    </row>
    <row r="98" spans="8:11">
      <c r="I98" s="115"/>
      <c r="J98" s="115"/>
      <c r="K98" s="115"/>
    </row>
    <row r="99" spans="8:11">
      <c r="I99" s="115"/>
      <c r="J99" s="115"/>
      <c r="K99" s="115"/>
    </row>
    <row r="100" spans="8:11">
      <c r="I100" s="115"/>
      <c r="J100" s="115"/>
      <c r="K100" s="115"/>
    </row>
    <row r="101" spans="8:11">
      <c r="H101" s="115"/>
      <c r="I101" s="115"/>
      <c r="J101" s="115"/>
      <c r="K101" s="115"/>
    </row>
    <row r="102" spans="8:11">
      <c r="H102" s="115"/>
      <c r="I102" s="115"/>
      <c r="J102" s="115"/>
    </row>
    <row r="103" spans="8:11">
      <c r="H103" s="115"/>
      <c r="I103" s="115"/>
      <c r="J103" s="115"/>
    </row>
    <row r="104" spans="8:11">
      <c r="H104" s="115"/>
      <c r="I104" s="115"/>
      <c r="J104" s="115"/>
    </row>
    <row r="105" spans="8:11">
      <c r="H105" s="115"/>
      <c r="I105" s="115"/>
      <c r="J105" s="115"/>
    </row>
    <row r="106" spans="8:11">
      <c r="H106" s="115"/>
      <c r="I106" s="115"/>
      <c r="J106" s="115"/>
    </row>
    <row r="107" spans="8:11">
      <c r="H107" s="115"/>
      <c r="I107" s="115"/>
      <c r="J107" s="115"/>
    </row>
    <row r="108" spans="8:11">
      <c r="H108" s="115"/>
      <c r="I108" s="115"/>
      <c r="J108" s="115"/>
    </row>
    <row r="109" spans="8:11">
      <c r="H109" s="115"/>
      <c r="I109" s="115"/>
      <c r="J109" s="115"/>
    </row>
    <row r="110" spans="8:11">
      <c r="H110" s="115"/>
      <c r="I110" s="115"/>
      <c r="J110" s="115"/>
    </row>
    <row r="111" spans="8:11">
      <c r="H111" s="115"/>
      <c r="I111" s="115"/>
      <c r="J111" s="115"/>
    </row>
    <row r="112" spans="8:11">
      <c r="H112" s="115"/>
      <c r="I112" s="115"/>
      <c r="J112" s="115"/>
    </row>
    <row r="113" spans="8:10">
      <c r="H113" s="115"/>
      <c r="I113" s="115"/>
      <c r="J113" s="115"/>
    </row>
    <row r="114" spans="8:10">
      <c r="H114" s="115"/>
      <c r="I114" s="115"/>
      <c r="J114" s="115"/>
    </row>
    <row r="115" spans="8:10">
      <c r="H115" s="115"/>
      <c r="I115" s="115"/>
      <c r="J115" s="115"/>
    </row>
    <row r="116" spans="8:10">
      <c r="H116" s="115"/>
      <c r="I116" s="115"/>
      <c r="J116" s="115"/>
    </row>
    <row r="117" spans="8:10">
      <c r="H117" s="115"/>
      <c r="I117" s="115"/>
      <c r="J117" s="115"/>
    </row>
    <row r="118" spans="8:10">
      <c r="H118" s="115"/>
      <c r="I118" s="115"/>
      <c r="J118" s="115"/>
    </row>
    <row r="119" spans="8:10">
      <c r="H119" s="115"/>
      <c r="I119" s="115"/>
      <c r="J119" s="115"/>
    </row>
    <row r="120" spans="8:10">
      <c r="H120" s="115"/>
      <c r="I120" s="115"/>
      <c r="J120" s="115"/>
    </row>
    <row r="121" spans="8:10">
      <c r="H121" s="115"/>
      <c r="I121" s="115"/>
      <c r="J121" s="115"/>
    </row>
    <row r="122" spans="8:10">
      <c r="H122" s="115"/>
      <c r="I122" s="115"/>
      <c r="J122" s="115"/>
    </row>
    <row r="123" spans="8:10">
      <c r="H123" s="115"/>
      <c r="I123" s="115"/>
      <c r="J123" s="115"/>
    </row>
    <row r="124" spans="8:10">
      <c r="H124" s="115"/>
      <c r="I124" s="115"/>
      <c r="J124" s="115"/>
    </row>
  </sheetData>
  <mergeCells count="13">
    <mergeCell ref="A91:E91"/>
    <mergeCell ref="A43:B43"/>
    <mergeCell ref="D43:E43"/>
    <mergeCell ref="A44:E44"/>
    <mergeCell ref="A45:A46"/>
    <mergeCell ref="B45:D45"/>
    <mergeCell ref="E45:E46"/>
    <mergeCell ref="A1:B1"/>
    <mergeCell ref="D1:E1"/>
    <mergeCell ref="A2:E2"/>
    <mergeCell ref="A3:A4"/>
    <mergeCell ref="B3:D3"/>
    <mergeCell ref="E3:E4"/>
  </mergeCells>
  <printOptions horizontalCentered="1"/>
  <pageMargins left="0.9055118110236221" right="0.9055118110236221" top="0.74803149606299213" bottom="0.74803149606299213" header="0.31496062992125984" footer="0.31496062992125984"/>
  <pageSetup paperSize="9" scale="72" orientation="portrait" r:id="rId1"/>
  <rowBreaks count="1" manualBreakCount="1">
    <brk id="4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91"/>
  <sheetViews>
    <sheetView showGridLines="0" zoomScaleNormal="100" zoomScaleSheetLayoutView="100" workbookViewId="0">
      <selection activeCell="F11" sqref="F11"/>
    </sheetView>
  </sheetViews>
  <sheetFormatPr defaultColWidth="9.140625" defaultRowHeight="14.25"/>
  <cols>
    <col min="1" max="1" width="26.7109375" style="107" customWidth="1"/>
    <col min="2" max="4" width="26.7109375" style="98" customWidth="1"/>
    <col min="5" max="16384" width="9.140625" style="33"/>
  </cols>
  <sheetData>
    <row r="1" spans="1:4" ht="30" customHeight="1">
      <c r="A1" s="204" t="s">
        <v>424</v>
      </c>
      <c r="B1" s="205"/>
      <c r="C1" s="212" t="s">
        <v>425</v>
      </c>
      <c r="D1" s="212"/>
    </row>
    <row r="2" spans="1:4" ht="9" customHeight="1"/>
    <row r="3" spans="1:4" ht="40.5" customHeight="1">
      <c r="A3" s="232" t="s">
        <v>392</v>
      </c>
      <c r="B3" s="232"/>
      <c r="C3" s="232"/>
      <c r="D3" s="232"/>
    </row>
    <row r="4" spans="1:4" ht="41.25" customHeight="1">
      <c r="A4" s="60" t="s">
        <v>149</v>
      </c>
      <c r="B4" s="81" t="s">
        <v>51</v>
      </c>
      <c r="C4" s="81" t="s">
        <v>147</v>
      </c>
      <c r="D4" s="80" t="s">
        <v>50</v>
      </c>
    </row>
    <row r="5" spans="1:4" ht="21.95" customHeight="1">
      <c r="A5" s="118" t="s">
        <v>9</v>
      </c>
      <c r="B5" s="94">
        <v>507</v>
      </c>
      <c r="C5" s="94">
        <v>2856</v>
      </c>
      <c r="D5" s="119">
        <f>SUM(B5:C5)</f>
        <v>3363</v>
      </c>
    </row>
    <row r="6" spans="1:4" ht="21.95" customHeight="1">
      <c r="A6" s="118" t="s">
        <v>10</v>
      </c>
      <c r="B6" s="94">
        <v>37</v>
      </c>
      <c r="C6" s="94">
        <v>137</v>
      </c>
      <c r="D6" s="119">
        <f t="shared" ref="D6:D42" si="0">SUM(B6:C6)</f>
        <v>174</v>
      </c>
    </row>
    <row r="7" spans="1:4" ht="21.95" customHeight="1">
      <c r="A7" s="118" t="s">
        <v>11</v>
      </c>
      <c r="B7" s="94">
        <v>76</v>
      </c>
      <c r="C7" s="94">
        <v>289</v>
      </c>
      <c r="D7" s="119">
        <f t="shared" si="0"/>
        <v>365</v>
      </c>
    </row>
    <row r="8" spans="1:4" ht="21.95" customHeight="1">
      <c r="A8" s="118" t="s">
        <v>12</v>
      </c>
      <c r="B8" s="94">
        <v>8</v>
      </c>
      <c r="C8" s="94">
        <v>10</v>
      </c>
      <c r="D8" s="119">
        <f t="shared" si="0"/>
        <v>18</v>
      </c>
    </row>
    <row r="9" spans="1:4" ht="21.95" customHeight="1">
      <c r="A9" s="118" t="s">
        <v>13</v>
      </c>
      <c r="B9" s="94">
        <v>33</v>
      </c>
      <c r="C9" s="94">
        <v>178</v>
      </c>
      <c r="D9" s="119">
        <f t="shared" si="0"/>
        <v>211</v>
      </c>
    </row>
    <row r="10" spans="1:4" ht="21.95" customHeight="1">
      <c r="A10" s="118" t="s">
        <v>14</v>
      </c>
      <c r="B10" s="94">
        <v>9</v>
      </c>
      <c r="C10" s="94">
        <v>27</v>
      </c>
      <c r="D10" s="119">
        <f t="shared" si="0"/>
        <v>36</v>
      </c>
    </row>
    <row r="11" spans="1:4" ht="21.95" customHeight="1">
      <c r="A11" s="118" t="s">
        <v>15</v>
      </c>
      <c r="B11" s="94">
        <v>4488</v>
      </c>
      <c r="C11" s="94">
        <v>6099</v>
      </c>
      <c r="D11" s="119">
        <f t="shared" si="0"/>
        <v>10587</v>
      </c>
    </row>
    <row r="12" spans="1:4" ht="21.95" customHeight="1">
      <c r="A12" s="118" t="s">
        <v>16</v>
      </c>
      <c r="B12" s="94">
        <v>14149</v>
      </c>
      <c r="C12" s="94">
        <v>7958</v>
      </c>
      <c r="D12" s="119">
        <f t="shared" si="0"/>
        <v>22107</v>
      </c>
    </row>
    <row r="13" spans="1:4" ht="21.95" customHeight="1">
      <c r="A13" s="118" t="s">
        <v>17</v>
      </c>
      <c r="B13" s="94">
        <v>7</v>
      </c>
      <c r="C13" s="94">
        <v>6</v>
      </c>
      <c r="D13" s="119">
        <f t="shared" si="0"/>
        <v>13</v>
      </c>
    </row>
    <row r="14" spans="1:4" ht="21.95" customHeight="1">
      <c r="A14" s="118" t="s">
        <v>18</v>
      </c>
      <c r="B14" s="94">
        <v>31</v>
      </c>
      <c r="C14" s="94">
        <v>9</v>
      </c>
      <c r="D14" s="119">
        <f t="shared" si="0"/>
        <v>40</v>
      </c>
    </row>
    <row r="15" spans="1:4" ht="21.95" customHeight="1">
      <c r="A15" s="118" t="s">
        <v>19</v>
      </c>
      <c r="B15" s="94">
        <v>363</v>
      </c>
      <c r="C15" s="94">
        <v>351</v>
      </c>
      <c r="D15" s="119">
        <f t="shared" si="0"/>
        <v>714</v>
      </c>
    </row>
    <row r="16" spans="1:4" ht="21.95" customHeight="1">
      <c r="A16" s="118" t="s">
        <v>20</v>
      </c>
      <c r="B16" s="94">
        <v>129</v>
      </c>
      <c r="C16" s="94">
        <v>329</v>
      </c>
      <c r="D16" s="119">
        <f t="shared" si="0"/>
        <v>458</v>
      </c>
    </row>
    <row r="17" spans="1:4" ht="21.95" customHeight="1">
      <c r="A17" s="118" t="s">
        <v>21</v>
      </c>
      <c r="B17" s="94">
        <v>11</v>
      </c>
      <c r="C17" s="94">
        <v>63</v>
      </c>
      <c r="D17" s="119">
        <f t="shared" si="0"/>
        <v>74</v>
      </c>
    </row>
    <row r="18" spans="1:4" ht="21.95" customHeight="1">
      <c r="A18" s="118" t="s">
        <v>22</v>
      </c>
      <c r="B18" s="94">
        <v>25</v>
      </c>
      <c r="C18" s="94">
        <v>58</v>
      </c>
      <c r="D18" s="119">
        <f t="shared" si="0"/>
        <v>83</v>
      </c>
    </row>
    <row r="19" spans="1:4" ht="21.95" customHeight="1">
      <c r="A19" s="118" t="s">
        <v>23</v>
      </c>
      <c r="B19" s="94">
        <v>5</v>
      </c>
      <c r="C19" s="94">
        <v>8</v>
      </c>
      <c r="D19" s="119">
        <f t="shared" si="0"/>
        <v>13</v>
      </c>
    </row>
    <row r="20" spans="1:4" ht="21.95" customHeight="1">
      <c r="A20" s="118" t="s">
        <v>24</v>
      </c>
      <c r="B20" s="94">
        <v>20</v>
      </c>
      <c r="C20" s="94">
        <v>163</v>
      </c>
      <c r="D20" s="119">
        <f t="shared" si="0"/>
        <v>183</v>
      </c>
    </row>
    <row r="21" spans="1:4" ht="21.95" customHeight="1">
      <c r="A21" s="118" t="s">
        <v>25</v>
      </c>
      <c r="B21" s="94">
        <v>5</v>
      </c>
      <c r="C21" s="94">
        <v>30</v>
      </c>
      <c r="D21" s="119">
        <f t="shared" si="0"/>
        <v>35</v>
      </c>
    </row>
    <row r="22" spans="1:4" ht="21.95" customHeight="1">
      <c r="A22" s="118" t="s">
        <v>26</v>
      </c>
      <c r="B22" s="94">
        <v>1</v>
      </c>
      <c r="C22" s="94">
        <v>4</v>
      </c>
      <c r="D22" s="119">
        <f t="shared" si="0"/>
        <v>5</v>
      </c>
    </row>
    <row r="23" spans="1:4" ht="21.95" customHeight="1">
      <c r="A23" s="118" t="s">
        <v>27</v>
      </c>
      <c r="B23" s="94">
        <v>70</v>
      </c>
      <c r="C23" s="94">
        <v>593</v>
      </c>
      <c r="D23" s="119">
        <f t="shared" si="0"/>
        <v>663</v>
      </c>
    </row>
    <row r="24" spans="1:4" ht="21.95" customHeight="1">
      <c r="A24" s="118" t="s">
        <v>28</v>
      </c>
      <c r="B24" s="94">
        <v>11</v>
      </c>
      <c r="C24" s="94">
        <v>143</v>
      </c>
      <c r="D24" s="119">
        <f t="shared" si="0"/>
        <v>154</v>
      </c>
    </row>
    <row r="25" spans="1:4" ht="21.95" customHeight="1">
      <c r="A25" s="118" t="s">
        <v>29</v>
      </c>
      <c r="B25" s="94">
        <v>1363</v>
      </c>
      <c r="C25" s="94">
        <v>14843</v>
      </c>
      <c r="D25" s="119">
        <f t="shared" si="0"/>
        <v>16206</v>
      </c>
    </row>
    <row r="26" spans="1:4" ht="21.95" customHeight="1">
      <c r="A26" s="118" t="s">
        <v>30</v>
      </c>
      <c r="B26" s="94">
        <v>94</v>
      </c>
      <c r="C26" s="94">
        <v>233</v>
      </c>
      <c r="D26" s="119">
        <f t="shared" si="0"/>
        <v>327</v>
      </c>
    </row>
    <row r="27" spans="1:4" ht="21.95" customHeight="1">
      <c r="A27" s="118" t="s">
        <v>31</v>
      </c>
      <c r="B27" s="94">
        <v>19</v>
      </c>
      <c r="C27" s="94">
        <v>142</v>
      </c>
      <c r="D27" s="119">
        <f t="shared" si="0"/>
        <v>161</v>
      </c>
    </row>
    <row r="28" spans="1:4" ht="21.95" customHeight="1">
      <c r="A28" s="118" t="s">
        <v>32</v>
      </c>
      <c r="B28" s="94">
        <v>24</v>
      </c>
      <c r="C28" s="94">
        <v>94</v>
      </c>
      <c r="D28" s="119">
        <f t="shared" si="0"/>
        <v>118</v>
      </c>
    </row>
    <row r="29" spans="1:4" ht="21.95" customHeight="1">
      <c r="A29" s="118" t="s">
        <v>33</v>
      </c>
      <c r="B29" s="94">
        <v>255</v>
      </c>
      <c r="C29" s="94">
        <v>873</v>
      </c>
      <c r="D29" s="119">
        <f t="shared" si="0"/>
        <v>1128</v>
      </c>
    </row>
    <row r="30" spans="1:4" ht="21.95" customHeight="1">
      <c r="A30" s="118" t="s">
        <v>34</v>
      </c>
      <c r="B30" s="94">
        <v>54</v>
      </c>
      <c r="C30" s="94">
        <v>126</v>
      </c>
      <c r="D30" s="119">
        <f t="shared" si="0"/>
        <v>180</v>
      </c>
    </row>
    <row r="31" spans="1:4" ht="21.95" customHeight="1">
      <c r="A31" s="118" t="s">
        <v>35</v>
      </c>
      <c r="B31" s="94">
        <v>57</v>
      </c>
      <c r="C31" s="94">
        <v>243</v>
      </c>
      <c r="D31" s="119">
        <f t="shared" si="0"/>
        <v>300</v>
      </c>
    </row>
    <row r="32" spans="1:4" ht="21.95" customHeight="1">
      <c r="A32" s="118" t="s">
        <v>36</v>
      </c>
      <c r="B32" s="94">
        <v>62</v>
      </c>
      <c r="C32" s="94">
        <v>104</v>
      </c>
      <c r="D32" s="119">
        <f t="shared" si="0"/>
        <v>166</v>
      </c>
    </row>
    <row r="33" spans="1:4" ht="21.95" customHeight="1">
      <c r="A33" s="118" t="s">
        <v>37</v>
      </c>
      <c r="B33" s="94">
        <v>23</v>
      </c>
      <c r="C33" s="94">
        <v>125</v>
      </c>
      <c r="D33" s="119">
        <f t="shared" si="0"/>
        <v>148</v>
      </c>
    </row>
    <row r="34" spans="1:4" ht="21.95" customHeight="1">
      <c r="A34" s="118" t="s">
        <v>38</v>
      </c>
      <c r="B34" s="94">
        <v>25</v>
      </c>
      <c r="C34" s="94">
        <v>76</v>
      </c>
      <c r="D34" s="119">
        <f t="shared" si="0"/>
        <v>101</v>
      </c>
    </row>
    <row r="35" spans="1:4" ht="21.95" customHeight="1">
      <c r="A35" s="118" t="s">
        <v>56</v>
      </c>
      <c r="B35" s="94">
        <v>45</v>
      </c>
      <c r="C35" s="94">
        <v>63</v>
      </c>
      <c r="D35" s="119">
        <f t="shared" si="0"/>
        <v>108</v>
      </c>
    </row>
    <row r="36" spans="1:4" ht="21.95" customHeight="1">
      <c r="A36" s="118" t="s">
        <v>57</v>
      </c>
      <c r="B36" s="94">
        <v>163</v>
      </c>
      <c r="C36" s="94">
        <v>760</v>
      </c>
      <c r="D36" s="119">
        <f t="shared" si="0"/>
        <v>923</v>
      </c>
    </row>
    <row r="37" spans="1:4" ht="21.95" customHeight="1">
      <c r="A37" s="118" t="s">
        <v>58</v>
      </c>
      <c r="B37" s="94">
        <v>1325</v>
      </c>
      <c r="C37" s="94">
        <v>11786</v>
      </c>
      <c r="D37" s="119">
        <f t="shared" si="0"/>
        <v>13111</v>
      </c>
    </row>
    <row r="38" spans="1:4" ht="21.95" customHeight="1">
      <c r="A38" s="118" t="s">
        <v>59</v>
      </c>
      <c r="B38" s="94">
        <v>32</v>
      </c>
      <c r="C38" s="94">
        <v>24</v>
      </c>
      <c r="D38" s="119">
        <f t="shared" si="0"/>
        <v>56</v>
      </c>
    </row>
    <row r="39" spans="1:4" ht="21.95" customHeight="1">
      <c r="A39" s="118" t="s">
        <v>60</v>
      </c>
      <c r="B39" s="94">
        <v>6</v>
      </c>
      <c r="C39" s="94">
        <v>12</v>
      </c>
      <c r="D39" s="119">
        <f t="shared" si="0"/>
        <v>18</v>
      </c>
    </row>
    <row r="40" spans="1:4" ht="21.95" customHeight="1">
      <c r="A40" s="118" t="s">
        <v>140</v>
      </c>
      <c r="B40" s="94">
        <v>1</v>
      </c>
      <c r="C40" s="94">
        <v>4</v>
      </c>
      <c r="D40" s="119">
        <f t="shared" si="0"/>
        <v>5</v>
      </c>
    </row>
    <row r="41" spans="1:4" ht="21.95" customHeight="1">
      <c r="A41" s="118" t="s">
        <v>61</v>
      </c>
      <c r="B41" s="94">
        <v>496</v>
      </c>
      <c r="C41" s="94">
        <v>2522</v>
      </c>
      <c r="D41" s="119">
        <f t="shared" si="0"/>
        <v>3018</v>
      </c>
    </row>
    <row r="42" spans="1:4" ht="21.95" customHeight="1">
      <c r="A42" s="118" t="s">
        <v>62</v>
      </c>
      <c r="B42" s="94">
        <v>5</v>
      </c>
      <c r="C42" s="94">
        <v>15</v>
      </c>
      <c r="D42" s="119">
        <f t="shared" si="0"/>
        <v>20</v>
      </c>
    </row>
    <row r="43" spans="1:4" ht="30" customHeight="1">
      <c r="A43" s="204" t="s">
        <v>424</v>
      </c>
      <c r="B43" s="204"/>
      <c r="C43" s="212" t="s">
        <v>425</v>
      </c>
      <c r="D43" s="212"/>
    </row>
    <row r="44" spans="1:4" ht="51.75" customHeight="1">
      <c r="A44" s="232" t="s">
        <v>393</v>
      </c>
      <c r="B44" s="232"/>
      <c r="C44" s="232"/>
      <c r="D44" s="232"/>
    </row>
    <row r="45" spans="1:4" ht="36" customHeight="1">
      <c r="A45" s="60" t="s">
        <v>149</v>
      </c>
      <c r="B45" s="81" t="s">
        <v>51</v>
      </c>
      <c r="C45" s="81" t="s">
        <v>147</v>
      </c>
      <c r="D45" s="80" t="s">
        <v>50</v>
      </c>
    </row>
    <row r="46" spans="1:4" ht="18" customHeight="1">
      <c r="A46" s="117" t="s">
        <v>63</v>
      </c>
      <c r="B46" s="94">
        <v>43</v>
      </c>
      <c r="C46" s="94">
        <v>204</v>
      </c>
      <c r="D46" s="119">
        <f t="shared" ref="D46:D89" si="1">SUM(B46:C46)</f>
        <v>247</v>
      </c>
    </row>
    <row r="47" spans="1:4" ht="18" customHeight="1">
      <c r="A47" s="117" t="s">
        <v>64</v>
      </c>
      <c r="B47" s="94">
        <v>22657</v>
      </c>
      <c r="C47" s="94">
        <v>59490</v>
      </c>
      <c r="D47" s="119">
        <f t="shared" si="1"/>
        <v>82147</v>
      </c>
    </row>
    <row r="48" spans="1:4" ht="18" customHeight="1">
      <c r="A48" s="117" t="s">
        <v>65</v>
      </c>
      <c r="B48" s="94">
        <v>2522</v>
      </c>
      <c r="C48" s="94">
        <v>3832</v>
      </c>
      <c r="D48" s="119">
        <f t="shared" si="1"/>
        <v>6354</v>
      </c>
    </row>
    <row r="49" spans="1:4" ht="18" customHeight="1">
      <c r="A49" s="117" t="s">
        <v>66</v>
      </c>
      <c r="B49" s="94">
        <v>173</v>
      </c>
      <c r="C49" s="94">
        <v>3107</v>
      </c>
      <c r="D49" s="119">
        <f t="shared" si="1"/>
        <v>3280</v>
      </c>
    </row>
    <row r="50" spans="1:4" ht="18" customHeight="1">
      <c r="A50" s="117" t="s">
        <v>67</v>
      </c>
      <c r="B50" s="94">
        <v>23</v>
      </c>
      <c r="C50" s="94">
        <v>108</v>
      </c>
      <c r="D50" s="119">
        <f t="shared" si="1"/>
        <v>131</v>
      </c>
    </row>
    <row r="51" spans="1:4" ht="18" customHeight="1">
      <c r="A51" s="117" t="s">
        <v>68</v>
      </c>
      <c r="B51" s="94">
        <v>20</v>
      </c>
      <c r="C51" s="94">
        <v>48</v>
      </c>
      <c r="D51" s="119">
        <f t="shared" si="1"/>
        <v>68</v>
      </c>
    </row>
    <row r="52" spans="1:4" ht="18" customHeight="1">
      <c r="A52" s="117" t="s">
        <v>69</v>
      </c>
      <c r="B52" s="94">
        <v>10</v>
      </c>
      <c r="C52" s="94">
        <v>11</v>
      </c>
      <c r="D52" s="119">
        <f t="shared" si="1"/>
        <v>21</v>
      </c>
    </row>
    <row r="53" spans="1:4" ht="18" customHeight="1">
      <c r="A53" s="117" t="s">
        <v>70</v>
      </c>
      <c r="B53" s="94">
        <v>16</v>
      </c>
      <c r="C53" s="94">
        <v>89</v>
      </c>
      <c r="D53" s="119">
        <f t="shared" si="1"/>
        <v>105</v>
      </c>
    </row>
    <row r="54" spans="1:4" ht="18" customHeight="1">
      <c r="A54" s="117" t="s">
        <v>71</v>
      </c>
      <c r="B54" s="94">
        <v>252</v>
      </c>
      <c r="C54" s="94">
        <v>3011</v>
      </c>
      <c r="D54" s="119">
        <f t="shared" si="1"/>
        <v>3263</v>
      </c>
    </row>
    <row r="55" spans="1:4" ht="18" customHeight="1">
      <c r="A55" s="117" t="s">
        <v>72</v>
      </c>
      <c r="B55" s="94">
        <v>12</v>
      </c>
      <c r="C55" s="94">
        <v>77</v>
      </c>
      <c r="D55" s="119">
        <f t="shared" si="1"/>
        <v>89</v>
      </c>
    </row>
    <row r="56" spans="1:4" ht="18" customHeight="1">
      <c r="A56" s="117" t="s">
        <v>73</v>
      </c>
      <c r="B56" s="94">
        <v>39</v>
      </c>
      <c r="C56" s="94">
        <v>190</v>
      </c>
      <c r="D56" s="119">
        <f t="shared" si="1"/>
        <v>229</v>
      </c>
    </row>
    <row r="57" spans="1:4" ht="18" customHeight="1">
      <c r="A57" s="117" t="s">
        <v>74</v>
      </c>
      <c r="B57" s="94">
        <v>9</v>
      </c>
      <c r="C57" s="94">
        <v>32</v>
      </c>
      <c r="D57" s="119">
        <f t="shared" si="1"/>
        <v>41</v>
      </c>
    </row>
    <row r="58" spans="1:4" ht="18" customHeight="1">
      <c r="A58" s="117" t="s">
        <v>75</v>
      </c>
      <c r="B58" s="94">
        <v>151</v>
      </c>
      <c r="C58" s="94">
        <v>905</v>
      </c>
      <c r="D58" s="119">
        <f t="shared" si="1"/>
        <v>1056</v>
      </c>
    </row>
    <row r="59" spans="1:4" ht="18" customHeight="1">
      <c r="A59" s="117" t="s">
        <v>76</v>
      </c>
      <c r="B59" s="94">
        <v>573</v>
      </c>
      <c r="C59" s="94">
        <v>5507</v>
      </c>
      <c r="D59" s="119">
        <f t="shared" si="1"/>
        <v>6080</v>
      </c>
    </row>
    <row r="60" spans="1:4" ht="18" customHeight="1">
      <c r="A60" s="117" t="s">
        <v>77</v>
      </c>
      <c r="B60" s="94">
        <v>328</v>
      </c>
      <c r="C60" s="94">
        <v>4400</v>
      </c>
      <c r="D60" s="119">
        <f t="shared" si="1"/>
        <v>4728</v>
      </c>
    </row>
    <row r="61" spans="1:4" ht="18" customHeight="1">
      <c r="A61" s="117" t="s">
        <v>78</v>
      </c>
      <c r="B61" s="94">
        <v>48</v>
      </c>
      <c r="C61" s="94">
        <v>123</v>
      </c>
      <c r="D61" s="119">
        <f t="shared" si="1"/>
        <v>171</v>
      </c>
    </row>
    <row r="62" spans="1:4" ht="18" customHeight="1">
      <c r="A62" s="117" t="s">
        <v>79</v>
      </c>
      <c r="B62" s="94">
        <v>111</v>
      </c>
      <c r="C62" s="94">
        <v>765</v>
      </c>
      <c r="D62" s="119">
        <f t="shared" si="1"/>
        <v>876</v>
      </c>
    </row>
    <row r="63" spans="1:4" ht="18" customHeight="1">
      <c r="A63" s="117" t="s">
        <v>81</v>
      </c>
      <c r="B63" s="94">
        <v>136</v>
      </c>
      <c r="C63" s="94">
        <v>743</v>
      </c>
      <c r="D63" s="119">
        <f t="shared" si="1"/>
        <v>879</v>
      </c>
    </row>
    <row r="64" spans="1:4" ht="18" customHeight="1">
      <c r="A64" s="117" t="s">
        <v>80</v>
      </c>
      <c r="B64" s="94">
        <v>73</v>
      </c>
      <c r="C64" s="94">
        <v>298</v>
      </c>
      <c r="D64" s="119">
        <f t="shared" si="1"/>
        <v>371</v>
      </c>
    </row>
    <row r="65" spans="1:4" ht="18" customHeight="1">
      <c r="A65" s="117" t="s">
        <v>113</v>
      </c>
      <c r="B65" s="94">
        <v>2213</v>
      </c>
      <c r="C65" s="94">
        <v>11340</v>
      </c>
      <c r="D65" s="119">
        <f t="shared" si="1"/>
        <v>13553</v>
      </c>
    </row>
    <row r="66" spans="1:4" ht="18" customHeight="1">
      <c r="A66" s="117" t="s">
        <v>82</v>
      </c>
      <c r="B66" s="94">
        <v>2194</v>
      </c>
      <c r="C66" s="94">
        <v>1380</v>
      </c>
      <c r="D66" s="119">
        <f t="shared" si="1"/>
        <v>3574</v>
      </c>
    </row>
    <row r="67" spans="1:4" ht="18" customHeight="1">
      <c r="A67" s="117" t="s">
        <v>83</v>
      </c>
      <c r="B67" s="94">
        <v>3</v>
      </c>
      <c r="C67" s="94">
        <v>10</v>
      </c>
      <c r="D67" s="119">
        <f t="shared" si="1"/>
        <v>13</v>
      </c>
    </row>
    <row r="68" spans="1:4" ht="18" customHeight="1">
      <c r="A68" s="117" t="s">
        <v>84</v>
      </c>
      <c r="B68" s="94">
        <v>78</v>
      </c>
      <c r="C68" s="94">
        <v>162</v>
      </c>
      <c r="D68" s="119">
        <f t="shared" si="1"/>
        <v>240</v>
      </c>
    </row>
    <row r="69" spans="1:4" ht="18" customHeight="1">
      <c r="A69" s="117" t="s">
        <v>85</v>
      </c>
      <c r="B69" s="94">
        <v>10</v>
      </c>
      <c r="C69" s="94">
        <v>76</v>
      </c>
      <c r="D69" s="119">
        <f t="shared" si="1"/>
        <v>86</v>
      </c>
    </row>
    <row r="70" spans="1:4" ht="18" customHeight="1">
      <c r="A70" s="117" t="s">
        <v>86</v>
      </c>
      <c r="B70" s="94">
        <v>60</v>
      </c>
      <c r="C70" s="94">
        <v>53</v>
      </c>
      <c r="D70" s="119">
        <f t="shared" si="1"/>
        <v>113</v>
      </c>
    </row>
    <row r="71" spans="1:4" ht="18" customHeight="1">
      <c r="A71" s="117" t="s">
        <v>133</v>
      </c>
      <c r="B71" s="94">
        <v>34</v>
      </c>
      <c r="C71" s="94">
        <v>244</v>
      </c>
      <c r="D71" s="119">
        <f t="shared" si="1"/>
        <v>278</v>
      </c>
    </row>
    <row r="72" spans="1:4" ht="18" customHeight="1">
      <c r="A72" s="117" t="s">
        <v>87</v>
      </c>
      <c r="B72" s="94">
        <v>55</v>
      </c>
      <c r="C72" s="94">
        <v>55</v>
      </c>
      <c r="D72" s="119">
        <f t="shared" si="1"/>
        <v>110</v>
      </c>
    </row>
    <row r="73" spans="1:4" ht="18" customHeight="1">
      <c r="A73" s="117" t="s">
        <v>88</v>
      </c>
      <c r="B73" s="94">
        <v>273</v>
      </c>
      <c r="C73" s="94">
        <v>1421</v>
      </c>
      <c r="D73" s="119">
        <f t="shared" si="1"/>
        <v>1694</v>
      </c>
    </row>
    <row r="74" spans="1:4" ht="18" customHeight="1">
      <c r="A74" s="117" t="s">
        <v>89</v>
      </c>
      <c r="B74" s="94">
        <v>200</v>
      </c>
      <c r="C74" s="94">
        <v>280</v>
      </c>
      <c r="D74" s="119">
        <f t="shared" si="1"/>
        <v>480</v>
      </c>
    </row>
    <row r="75" spans="1:4" ht="18" customHeight="1">
      <c r="A75" s="117" t="s">
        <v>90</v>
      </c>
      <c r="B75" s="94">
        <v>5</v>
      </c>
      <c r="C75" s="94">
        <v>31</v>
      </c>
      <c r="D75" s="119">
        <f t="shared" si="1"/>
        <v>36</v>
      </c>
    </row>
    <row r="76" spans="1:4" ht="18" customHeight="1">
      <c r="A76" s="117" t="s">
        <v>91</v>
      </c>
      <c r="B76" s="94">
        <v>29</v>
      </c>
      <c r="C76" s="94">
        <v>69</v>
      </c>
      <c r="D76" s="119">
        <f t="shared" si="1"/>
        <v>98</v>
      </c>
    </row>
    <row r="77" spans="1:4" ht="18" customHeight="1">
      <c r="A77" s="117" t="s">
        <v>92</v>
      </c>
      <c r="B77" s="94">
        <v>21</v>
      </c>
      <c r="C77" s="94">
        <v>23</v>
      </c>
      <c r="D77" s="119">
        <f t="shared" si="1"/>
        <v>44</v>
      </c>
    </row>
    <row r="78" spans="1:4" ht="18" customHeight="1">
      <c r="A78" s="117" t="s">
        <v>93</v>
      </c>
      <c r="B78" s="94">
        <v>513</v>
      </c>
      <c r="C78" s="94">
        <v>1652</v>
      </c>
      <c r="D78" s="119">
        <f t="shared" si="1"/>
        <v>2165</v>
      </c>
    </row>
    <row r="79" spans="1:4" ht="18" customHeight="1">
      <c r="A79" s="117" t="s">
        <v>94</v>
      </c>
      <c r="B79" s="94">
        <v>0</v>
      </c>
      <c r="C79" s="94">
        <v>22</v>
      </c>
      <c r="D79" s="119">
        <f t="shared" si="1"/>
        <v>22</v>
      </c>
    </row>
    <row r="80" spans="1:4" ht="18" customHeight="1">
      <c r="A80" s="117" t="s">
        <v>95</v>
      </c>
      <c r="B80" s="94">
        <v>184</v>
      </c>
      <c r="C80" s="94">
        <v>1382</v>
      </c>
      <c r="D80" s="119">
        <f t="shared" si="1"/>
        <v>1566</v>
      </c>
    </row>
    <row r="81" spans="1:4" ht="18" customHeight="1">
      <c r="A81" s="117" t="s">
        <v>96</v>
      </c>
      <c r="B81" s="94">
        <v>22</v>
      </c>
      <c r="C81" s="94">
        <v>66</v>
      </c>
      <c r="D81" s="119">
        <f t="shared" si="1"/>
        <v>88</v>
      </c>
    </row>
    <row r="82" spans="1:4" ht="18" customHeight="1">
      <c r="A82" s="117" t="s">
        <v>97</v>
      </c>
      <c r="B82" s="94">
        <v>206</v>
      </c>
      <c r="C82" s="94">
        <v>506</v>
      </c>
      <c r="D82" s="119">
        <f t="shared" si="1"/>
        <v>712</v>
      </c>
    </row>
    <row r="83" spans="1:4" ht="18" customHeight="1">
      <c r="A83" s="117" t="s">
        <v>141</v>
      </c>
      <c r="B83" s="94">
        <v>2</v>
      </c>
      <c r="C83" s="94">
        <v>0</v>
      </c>
      <c r="D83" s="119">
        <f t="shared" si="1"/>
        <v>2</v>
      </c>
    </row>
    <row r="84" spans="1:4" ht="18" customHeight="1">
      <c r="A84" s="117" t="s">
        <v>98</v>
      </c>
      <c r="B84" s="94">
        <v>164</v>
      </c>
      <c r="C84" s="94">
        <v>431</v>
      </c>
      <c r="D84" s="119">
        <f t="shared" si="1"/>
        <v>595</v>
      </c>
    </row>
    <row r="85" spans="1:4" ht="18" customHeight="1">
      <c r="A85" s="117" t="s">
        <v>99</v>
      </c>
      <c r="B85" s="94">
        <v>35</v>
      </c>
      <c r="C85" s="94">
        <v>54</v>
      </c>
      <c r="D85" s="119">
        <f t="shared" si="1"/>
        <v>89</v>
      </c>
    </row>
    <row r="86" spans="1:4" ht="18" customHeight="1">
      <c r="A86" s="117" t="s">
        <v>100</v>
      </c>
      <c r="B86" s="94">
        <v>205</v>
      </c>
      <c r="C86" s="94">
        <v>561</v>
      </c>
      <c r="D86" s="119">
        <f t="shared" si="1"/>
        <v>766</v>
      </c>
    </row>
    <row r="87" spans="1:4" ht="18" customHeight="1">
      <c r="A87" s="117" t="s">
        <v>101</v>
      </c>
      <c r="B87" s="94">
        <v>11</v>
      </c>
      <c r="C87" s="94">
        <v>25</v>
      </c>
      <c r="D87" s="119">
        <f t="shared" si="1"/>
        <v>36</v>
      </c>
    </row>
    <row r="88" spans="1:4" ht="18" customHeight="1">
      <c r="A88" s="117" t="s">
        <v>102</v>
      </c>
      <c r="B88" s="94">
        <v>82</v>
      </c>
      <c r="C88" s="94">
        <v>714</v>
      </c>
      <c r="D88" s="119">
        <f t="shared" si="1"/>
        <v>796</v>
      </c>
    </row>
    <row r="89" spans="1:4" ht="27.75" customHeight="1">
      <c r="A89" s="66" t="s">
        <v>55</v>
      </c>
      <c r="B89" s="120">
        <v>57829</v>
      </c>
      <c r="C89" s="120">
        <v>154853</v>
      </c>
      <c r="D89" s="120">
        <f t="shared" si="1"/>
        <v>212682</v>
      </c>
    </row>
    <row r="91" spans="1:4">
      <c r="B91" s="116"/>
      <c r="C91" s="116"/>
    </row>
  </sheetData>
  <mergeCells count="6">
    <mergeCell ref="A44:D44"/>
    <mergeCell ref="A1:B1"/>
    <mergeCell ref="C1:D1"/>
    <mergeCell ref="A3:D3"/>
    <mergeCell ref="A43:B43"/>
    <mergeCell ref="C43:D43"/>
  </mergeCells>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42"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41"/>
  <sheetViews>
    <sheetView showGridLines="0" zoomScaleNormal="100" zoomScaleSheetLayoutView="100" workbookViewId="0">
      <selection activeCell="G7" sqref="G7"/>
    </sheetView>
  </sheetViews>
  <sheetFormatPr defaultColWidth="9.140625" defaultRowHeight="12.75"/>
  <cols>
    <col min="1" max="1" width="26.7109375" style="8" customWidth="1"/>
    <col min="2" max="3" width="25" style="8" customWidth="1"/>
    <col min="4" max="4" width="25" style="34" customWidth="1"/>
    <col min="5" max="16384" width="9.140625" style="8"/>
  </cols>
  <sheetData>
    <row r="1" spans="1:4" s="12" customFormat="1" ht="30" customHeight="1">
      <c r="A1" s="248" t="s">
        <v>424</v>
      </c>
      <c r="B1" s="205"/>
      <c r="C1" s="249" t="s">
        <v>425</v>
      </c>
      <c r="D1" s="249"/>
    </row>
    <row r="2" spans="1:4" ht="12" customHeight="1"/>
    <row r="3" spans="1:4" ht="31.5" customHeight="1">
      <c r="A3" s="232" t="s">
        <v>394</v>
      </c>
      <c r="B3" s="250"/>
      <c r="C3" s="250"/>
      <c r="D3" s="250"/>
    </row>
    <row r="4" spans="1:4" ht="18" customHeight="1">
      <c r="A4" s="50"/>
      <c r="B4" s="38"/>
      <c r="C4" s="38"/>
      <c r="D4" s="38"/>
    </row>
    <row r="5" spans="1:4" ht="42.75" customHeight="1">
      <c r="A5" s="251" t="s">
        <v>119</v>
      </c>
      <c r="B5" s="209" t="s">
        <v>44</v>
      </c>
      <c r="C5" s="209"/>
      <c r="D5" s="251" t="s">
        <v>116</v>
      </c>
    </row>
    <row r="6" spans="1:4" ht="46.5" customHeight="1">
      <c r="A6" s="251"/>
      <c r="B6" s="82" t="s">
        <v>341</v>
      </c>
      <c r="C6" s="82" t="s">
        <v>117</v>
      </c>
      <c r="D6" s="251"/>
    </row>
    <row r="7" spans="1:4" ht="38.1" customHeight="1">
      <c r="A7" s="37" t="s">
        <v>120</v>
      </c>
      <c r="B7" s="121">
        <v>9749</v>
      </c>
      <c r="C7" s="121">
        <v>2296</v>
      </c>
      <c r="D7" s="122">
        <f t="shared" ref="D7:D18" si="0">SUM(B7:C7)</f>
        <v>12045</v>
      </c>
    </row>
    <row r="8" spans="1:4" ht="38.1" customHeight="1">
      <c r="A8" s="37" t="s">
        <v>121</v>
      </c>
      <c r="B8" s="121">
        <v>12296</v>
      </c>
      <c r="C8" s="121">
        <v>3099</v>
      </c>
      <c r="D8" s="122">
        <f t="shared" si="0"/>
        <v>15395</v>
      </c>
    </row>
    <row r="9" spans="1:4" ht="38.1" customHeight="1">
      <c r="A9" s="37" t="s">
        <v>122</v>
      </c>
      <c r="B9" s="121">
        <v>19994</v>
      </c>
      <c r="C9" s="121">
        <v>3672</v>
      </c>
      <c r="D9" s="122">
        <f t="shared" si="0"/>
        <v>23666</v>
      </c>
    </row>
    <row r="10" spans="1:4" ht="38.1" customHeight="1">
      <c r="A10" s="37" t="s">
        <v>123</v>
      </c>
      <c r="B10" s="121">
        <v>18504</v>
      </c>
      <c r="C10" s="121">
        <v>3006</v>
      </c>
      <c r="D10" s="122">
        <f t="shared" si="0"/>
        <v>21510</v>
      </c>
    </row>
    <row r="11" spans="1:4" ht="38.1" customHeight="1">
      <c r="A11" s="37" t="s">
        <v>124</v>
      </c>
      <c r="B11" s="123">
        <v>13757</v>
      </c>
      <c r="C11" s="123">
        <v>2083</v>
      </c>
      <c r="D11" s="122">
        <f t="shared" si="0"/>
        <v>15840</v>
      </c>
    </row>
    <row r="12" spans="1:4" ht="38.1" customHeight="1">
      <c r="A12" s="37" t="s">
        <v>125</v>
      </c>
      <c r="B12" s="121">
        <v>18160</v>
      </c>
      <c r="C12" s="121">
        <v>3101</v>
      </c>
      <c r="D12" s="122">
        <f t="shared" si="0"/>
        <v>21261</v>
      </c>
    </row>
    <row r="13" spans="1:4" ht="38.1" customHeight="1">
      <c r="A13" s="37" t="s">
        <v>126</v>
      </c>
      <c r="B13" s="123">
        <v>10439</v>
      </c>
      <c r="C13" s="123">
        <v>2541</v>
      </c>
      <c r="D13" s="122">
        <f t="shared" si="0"/>
        <v>12980</v>
      </c>
    </row>
    <row r="14" spans="1:4" ht="38.1" customHeight="1">
      <c r="A14" s="37" t="s">
        <v>127</v>
      </c>
      <c r="B14" s="121">
        <v>11303</v>
      </c>
      <c r="C14" s="121">
        <v>3173</v>
      </c>
      <c r="D14" s="122">
        <f t="shared" si="0"/>
        <v>14476</v>
      </c>
    </row>
    <row r="15" spans="1:4" ht="38.1" customHeight="1">
      <c r="A15" s="37" t="s">
        <v>128</v>
      </c>
      <c r="B15" s="123">
        <v>13818</v>
      </c>
      <c r="C15" s="123">
        <v>3854</v>
      </c>
      <c r="D15" s="122">
        <f t="shared" si="0"/>
        <v>17672</v>
      </c>
    </row>
    <row r="16" spans="1:4" ht="38.1" customHeight="1">
      <c r="A16" s="37" t="s">
        <v>129</v>
      </c>
      <c r="B16" s="121">
        <v>16785</v>
      </c>
      <c r="C16" s="121">
        <v>3783</v>
      </c>
      <c r="D16" s="122">
        <f t="shared" si="0"/>
        <v>20568</v>
      </c>
    </row>
    <row r="17" spans="1:8" ht="38.1" customHeight="1">
      <c r="A17" s="37" t="s">
        <v>130</v>
      </c>
      <c r="B17" s="123">
        <v>16465</v>
      </c>
      <c r="C17" s="123">
        <v>3982</v>
      </c>
      <c r="D17" s="122">
        <f t="shared" si="0"/>
        <v>20447</v>
      </c>
    </row>
    <row r="18" spans="1:8" ht="38.1" customHeight="1">
      <c r="A18" s="37" t="s">
        <v>131</v>
      </c>
      <c r="B18" s="121">
        <v>13121</v>
      </c>
      <c r="C18" s="121">
        <v>3701</v>
      </c>
      <c r="D18" s="122">
        <f t="shared" si="0"/>
        <v>16822</v>
      </c>
    </row>
    <row r="19" spans="1:8" ht="38.25" customHeight="1">
      <c r="A19" s="66" t="s">
        <v>55</v>
      </c>
      <c r="B19" s="120">
        <v>174391</v>
      </c>
      <c r="C19" s="120">
        <v>38291</v>
      </c>
      <c r="D19" s="124">
        <f>SUM(D7:D18)</f>
        <v>212682</v>
      </c>
    </row>
    <row r="20" spans="1:8" ht="18" customHeight="1">
      <c r="A20" s="38"/>
      <c r="B20" s="39"/>
      <c r="C20" s="39"/>
      <c r="D20" s="47"/>
    </row>
    <row r="30" spans="1:8">
      <c r="G30"/>
      <c r="H30"/>
    </row>
    <row r="31" spans="1:8">
      <c r="G31"/>
      <c r="H31"/>
    </row>
    <row r="32" spans="1:8">
      <c r="G32"/>
      <c r="H32"/>
    </row>
    <row r="33" spans="7:8">
      <c r="G33"/>
      <c r="H33"/>
    </row>
    <row r="34" spans="7:8">
      <c r="G34"/>
      <c r="H34"/>
    </row>
    <row r="35" spans="7:8">
      <c r="G35"/>
      <c r="H35"/>
    </row>
    <row r="36" spans="7:8">
      <c r="G36"/>
      <c r="H36"/>
    </row>
    <row r="37" spans="7:8">
      <c r="G37"/>
      <c r="H37"/>
    </row>
    <row r="38" spans="7:8">
      <c r="G38"/>
      <c r="H38"/>
    </row>
    <row r="39" spans="7:8">
      <c r="G39"/>
      <c r="H39"/>
    </row>
    <row r="40" spans="7:8">
      <c r="G40"/>
      <c r="H40"/>
    </row>
    <row r="41" spans="7:8">
      <c r="G41"/>
      <c r="H41"/>
    </row>
  </sheetData>
  <mergeCells count="6">
    <mergeCell ref="A1:B1"/>
    <mergeCell ref="C1:D1"/>
    <mergeCell ref="A3:D3"/>
    <mergeCell ref="A5:A6"/>
    <mergeCell ref="B5:C5"/>
    <mergeCell ref="D5:D6"/>
  </mergeCells>
  <printOptions horizontalCentered="1"/>
  <pageMargins left="0.9055118110236221" right="0.9055118110236221"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30"/>
  <sheetViews>
    <sheetView showGridLines="0" zoomScaleNormal="100" zoomScaleSheetLayoutView="100" workbookViewId="0">
      <selection activeCell="H12" sqref="H12"/>
    </sheetView>
  </sheetViews>
  <sheetFormatPr defaultColWidth="9.140625" defaultRowHeight="14.25"/>
  <cols>
    <col min="1" max="1" width="26" style="33" customWidth="1"/>
    <col min="2" max="4" width="27.5703125" style="33" customWidth="1"/>
    <col min="5" max="16384" width="9.140625" style="33"/>
  </cols>
  <sheetData>
    <row r="1" spans="1:7" ht="30" customHeight="1">
      <c r="A1" s="64" t="s">
        <v>424</v>
      </c>
      <c r="B1" s="197"/>
      <c r="C1" s="137"/>
      <c r="D1" s="180" t="s">
        <v>425</v>
      </c>
    </row>
    <row r="2" spans="1:7" ht="14.25" customHeight="1"/>
    <row r="3" spans="1:7" ht="28.5" customHeight="1">
      <c r="A3" s="232" t="s">
        <v>395</v>
      </c>
      <c r="B3" s="232"/>
      <c r="C3" s="232"/>
      <c r="D3" s="232"/>
    </row>
    <row r="4" spans="1:7" ht="7.5" customHeight="1">
      <c r="A4" s="252"/>
      <c r="B4" s="252"/>
      <c r="C4" s="252"/>
    </row>
    <row r="5" spans="1:7" ht="36.75" customHeight="1">
      <c r="A5" s="251" t="s">
        <v>118</v>
      </c>
      <c r="B5" s="209" t="s">
        <v>44</v>
      </c>
      <c r="C5" s="209"/>
      <c r="D5" s="253" t="s">
        <v>116</v>
      </c>
    </row>
    <row r="6" spans="1:7" ht="42.75" customHeight="1">
      <c r="A6" s="251"/>
      <c r="B6" s="81" t="s">
        <v>342</v>
      </c>
      <c r="C6" s="81" t="s">
        <v>249</v>
      </c>
      <c r="D6" s="254"/>
    </row>
    <row r="7" spans="1:7" ht="48" customHeight="1">
      <c r="A7" s="181" t="s">
        <v>114</v>
      </c>
      <c r="B7" s="135">
        <v>38230</v>
      </c>
      <c r="C7" s="135">
        <v>19599</v>
      </c>
      <c r="D7" s="136">
        <f>SUM(B7:C7)</f>
        <v>57829</v>
      </c>
    </row>
    <row r="8" spans="1:7" ht="48" customHeight="1">
      <c r="A8" s="181" t="s">
        <v>115</v>
      </c>
      <c r="B8" s="135">
        <v>136161</v>
      </c>
      <c r="C8" s="135">
        <v>18692</v>
      </c>
      <c r="D8" s="136">
        <f>SUM(B8:C8)</f>
        <v>154853</v>
      </c>
    </row>
    <row r="9" spans="1:7" ht="42.75" customHeight="1">
      <c r="A9" s="182" t="s">
        <v>344</v>
      </c>
      <c r="B9" s="179">
        <f>SUM(B7:B8)</f>
        <v>174391</v>
      </c>
      <c r="C9" s="179">
        <f t="shared" ref="C9:D9" si="0">SUM(C7:C8)</f>
        <v>38291</v>
      </c>
      <c r="D9" s="179">
        <f t="shared" si="0"/>
        <v>212682</v>
      </c>
    </row>
    <row r="10" spans="1:7" ht="39" customHeight="1">
      <c r="A10" s="125"/>
      <c r="B10" s="125"/>
      <c r="C10" s="125"/>
      <c r="D10" s="126"/>
    </row>
    <row r="11" spans="1:7" ht="71.45" customHeight="1">
      <c r="A11" s="232" t="s">
        <v>434</v>
      </c>
      <c r="B11" s="232"/>
      <c r="C11" s="232"/>
      <c r="D11" s="232"/>
    </row>
    <row r="12" spans="1:7" ht="56.25" customHeight="1">
      <c r="A12" s="128"/>
      <c r="B12" s="128"/>
      <c r="C12" s="128"/>
      <c r="D12" s="129"/>
      <c r="F12" s="183"/>
      <c r="G12" s="183"/>
    </row>
    <row r="13" spans="1:7" ht="56.25" customHeight="1">
      <c r="A13" s="130"/>
      <c r="B13" s="130"/>
      <c r="C13" s="128"/>
      <c r="D13" s="129"/>
      <c r="F13" s="183"/>
      <c r="G13" s="183"/>
    </row>
    <row r="14" spans="1:7" ht="56.25" customHeight="1">
      <c r="A14" s="129"/>
      <c r="B14" s="129"/>
      <c r="C14" s="129"/>
      <c r="D14" s="129"/>
    </row>
    <row r="15" spans="1:7" ht="27.75" customHeight="1">
      <c r="A15" s="129"/>
      <c r="B15" s="129"/>
      <c r="C15" s="129"/>
      <c r="D15" s="129"/>
    </row>
    <row r="16" spans="1:7">
      <c r="A16" s="129"/>
      <c r="B16" s="129"/>
      <c r="C16" s="129"/>
      <c r="D16" s="129"/>
    </row>
    <row r="17" spans="1:4">
      <c r="A17" s="129"/>
      <c r="B17" s="129"/>
      <c r="C17" s="129"/>
      <c r="D17" s="129"/>
    </row>
    <row r="18" spans="1:4">
      <c r="A18" s="131"/>
      <c r="B18" s="131"/>
      <c r="C18" s="129"/>
      <c r="D18" s="129"/>
    </row>
    <row r="19" spans="1:4">
      <c r="D19" s="129"/>
    </row>
    <row r="20" spans="1:4">
      <c r="D20" s="129"/>
    </row>
    <row r="21" spans="1:4">
      <c r="A21" s="132"/>
      <c r="B21" s="132"/>
      <c r="C21" s="133"/>
      <c r="D21" s="129"/>
    </row>
    <row r="22" spans="1:4">
      <c r="C22" s="133"/>
      <c r="D22" s="129"/>
    </row>
    <row r="28" spans="1:4">
      <c r="C28" s="134"/>
    </row>
    <row r="30" spans="1:4">
      <c r="A30" s="134"/>
      <c r="B30" s="134"/>
    </row>
  </sheetData>
  <mergeCells count="6">
    <mergeCell ref="A3:D3"/>
    <mergeCell ref="A11:D11"/>
    <mergeCell ref="A4:C4"/>
    <mergeCell ref="B5:C5"/>
    <mergeCell ref="D5:D6"/>
    <mergeCell ref="A5:A6"/>
  </mergeCells>
  <printOptions horizontalCentered="1"/>
  <pageMargins left="0.9055118110236221" right="0.905511811023622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zoomScaleNormal="100" zoomScaleSheetLayoutView="100" workbookViewId="0"/>
  </sheetViews>
  <sheetFormatPr defaultColWidth="9.140625" defaultRowHeight="12.75"/>
  <cols>
    <col min="1" max="1" width="44.7109375" style="2" customWidth="1"/>
    <col min="2" max="2" width="4.7109375" style="1" customWidth="1"/>
    <col min="3" max="3" width="44.7109375" style="86" customWidth="1"/>
    <col min="4" max="4" width="14.5703125" style="2" customWidth="1"/>
    <col min="5" max="5" width="9.140625" style="1"/>
    <col min="6" max="16384" width="9.140625" style="2"/>
  </cols>
  <sheetData>
    <row r="1" spans="1:11" ht="30" customHeight="1">
      <c r="A1" s="64" t="s">
        <v>424</v>
      </c>
      <c r="B1" s="200"/>
      <c r="C1" s="196" t="s">
        <v>425</v>
      </c>
      <c r="E1" s="3"/>
      <c r="F1" s="1"/>
      <c r="G1" s="1"/>
      <c r="H1" s="1"/>
      <c r="I1" s="1"/>
      <c r="J1" s="1"/>
      <c r="K1" s="1"/>
    </row>
    <row r="2" spans="1:11" ht="62.45" customHeight="1">
      <c r="A2" s="4"/>
      <c r="B2" s="52"/>
      <c r="C2" s="88"/>
      <c r="E2" s="3"/>
      <c r="F2" s="1"/>
      <c r="G2" s="1"/>
      <c r="H2" s="1"/>
      <c r="I2" s="1"/>
      <c r="J2" s="1"/>
      <c r="K2" s="1"/>
    </row>
    <row r="3" spans="1:11" ht="15.75" thickBot="1">
      <c r="A3" s="84" t="s">
        <v>40</v>
      </c>
      <c r="B3" s="85"/>
      <c r="C3" s="89" t="s">
        <v>41</v>
      </c>
    </row>
    <row r="4" spans="1:11" s="5" customFormat="1" ht="65.099999999999994" customHeight="1">
      <c r="A4" s="141" t="s">
        <v>250</v>
      </c>
      <c r="B4" s="142"/>
      <c r="C4" s="143" t="s">
        <v>251</v>
      </c>
      <c r="E4" s="6"/>
    </row>
    <row r="5" spans="1:11" s="5" customFormat="1" ht="98.1" customHeight="1">
      <c r="A5" s="144" t="s">
        <v>252</v>
      </c>
      <c r="B5" s="145"/>
      <c r="C5" s="146" t="s">
        <v>253</v>
      </c>
      <c r="E5" s="6"/>
    </row>
    <row r="6" spans="1:11" s="5" customFormat="1" ht="69.75" customHeight="1">
      <c r="A6" s="147" t="s">
        <v>254</v>
      </c>
      <c r="B6" s="148"/>
      <c r="C6" s="146" t="s">
        <v>255</v>
      </c>
      <c r="E6" s="6"/>
    </row>
    <row r="7" spans="1:11" s="5" customFormat="1" ht="84" customHeight="1">
      <c r="A7" s="147" t="s">
        <v>256</v>
      </c>
      <c r="B7" s="142"/>
      <c r="C7" s="146" t="s">
        <v>257</v>
      </c>
      <c r="E7" s="6"/>
    </row>
    <row r="8" spans="1:11" s="5" customFormat="1" ht="75" customHeight="1">
      <c r="A8" s="147" t="s">
        <v>258</v>
      </c>
      <c r="B8" s="145"/>
      <c r="C8" s="146" t="s">
        <v>259</v>
      </c>
      <c r="E8" s="6"/>
    </row>
    <row r="9" spans="1:11" s="5" customFormat="1" ht="23.1" customHeight="1" thickBot="1">
      <c r="A9" s="149"/>
      <c r="B9" s="145"/>
      <c r="C9" s="150"/>
      <c r="E9" s="6"/>
    </row>
    <row r="10" spans="1:11" s="5" customFormat="1" ht="27" customHeight="1">
      <c r="A10" s="138"/>
      <c r="B10" s="139"/>
      <c r="C10" s="140"/>
      <c r="E10" s="6"/>
    </row>
    <row r="11" spans="1:11" ht="13.5" customHeight="1">
      <c r="B11" s="2"/>
    </row>
    <row r="12" spans="1:11">
      <c r="A12" s="1"/>
      <c r="C12" s="87"/>
    </row>
    <row r="13" spans="1:11">
      <c r="A13" s="1"/>
      <c r="C13" s="87"/>
    </row>
    <row r="14" spans="1:11">
      <c r="A14" s="1"/>
      <c r="C14" s="87"/>
    </row>
    <row r="15" spans="1:11">
      <c r="A15" s="1"/>
      <c r="C15" s="87"/>
    </row>
    <row r="16" spans="1:11">
      <c r="A16" s="1"/>
      <c r="C16" s="87"/>
    </row>
    <row r="17" spans="1:3">
      <c r="A17" s="1"/>
      <c r="C17" s="87"/>
    </row>
    <row r="18" spans="1:3">
      <c r="A18" s="1"/>
      <c r="C18" s="87"/>
    </row>
    <row r="19" spans="1:3">
      <c r="A19" s="1"/>
      <c r="C19" s="87"/>
    </row>
    <row r="20" spans="1:3">
      <c r="A20" s="1"/>
      <c r="C20" s="87"/>
    </row>
    <row r="21" spans="1:3">
      <c r="A21" s="1"/>
      <c r="C21" s="87"/>
    </row>
    <row r="22" spans="1:3">
      <c r="A22" s="1"/>
      <c r="C22" s="87"/>
    </row>
    <row r="23" spans="1:3">
      <c r="A23" s="1"/>
      <c r="C23" s="87"/>
    </row>
    <row r="24" spans="1:3">
      <c r="A24" s="1"/>
      <c r="C24" s="87"/>
    </row>
    <row r="25" spans="1:3">
      <c r="A25" s="1"/>
      <c r="C25" s="87"/>
    </row>
    <row r="26" spans="1:3">
      <c r="A26" s="1"/>
      <c r="C26" s="87"/>
    </row>
    <row r="27" spans="1:3">
      <c r="A27" s="1"/>
      <c r="C27" s="87"/>
    </row>
    <row r="28" spans="1:3">
      <c r="A28" s="1"/>
      <c r="C28" s="87"/>
    </row>
    <row r="29" spans="1:3">
      <c r="A29" s="1"/>
      <c r="C29" s="87"/>
    </row>
    <row r="30" spans="1:3">
      <c r="A30" s="1"/>
      <c r="C30" s="87"/>
    </row>
    <row r="31" spans="1:3">
      <c r="A31" s="1"/>
      <c r="C31" s="87"/>
    </row>
    <row r="32" spans="1:3">
      <c r="A32" s="1"/>
      <c r="C32" s="87"/>
    </row>
    <row r="33" spans="1:3">
      <c r="A33" s="1"/>
      <c r="C33" s="87"/>
    </row>
    <row r="34" spans="1:3">
      <c r="A34" s="1"/>
      <c r="C34" s="87"/>
    </row>
    <row r="35" spans="1:3">
      <c r="A35" s="1"/>
      <c r="C35" s="87"/>
    </row>
    <row r="36" spans="1:3">
      <c r="A36" s="1"/>
      <c r="C36" s="87"/>
    </row>
    <row r="37" spans="1:3">
      <c r="A37" s="1"/>
      <c r="C37" s="87"/>
    </row>
    <row r="38" spans="1:3">
      <c r="A38" s="1"/>
      <c r="C38" s="87"/>
    </row>
    <row r="39" spans="1:3">
      <c r="A39" s="1"/>
      <c r="C39" s="87"/>
    </row>
    <row r="40" spans="1:3">
      <c r="A40" s="1"/>
      <c r="C40" s="87"/>
    </row>
    <row r="41" spans="1:3">
      <c r="A41" s="1"/>
      <c r="C41" s="87"/>
    </row>
    <row r="42" spans="1:3">
      <c r="A42" s="1"/>
      <c r="C42" s="87"/>
    </row>
    <row r="43" spans="1:3">
      <c r="A43" s="1"/>
      <c r="C43" s="87"/>
    </row>
    <row r="44" spans="1:3">
      <c r="A44" s="1"/>
      <c r="C44" s="87"/>
    </row>
    <row r="45" spans="1:3">
      <c r="A45" s="1"/>
      <c r="C45" s="87"/>
    </row>
    <row r="46" spans="1:3">
      <c r="A46" s="1"/>
      <c r="C46" s="87"/>
    </row>
    <row r="47" spans="1:3">
      <c r="A47" s="1"/>
      <c r="C47" s="87"/>
    </row>
    <row r="48" spans="1:3">
      <c r="A48" s="1"/>
      <c r="C48" s="87"/>
    </row>
    <row r="49" spans="1:11">
      <c r="A49" s="1"/>
      <c r="C49" s="87"/>
    </row>
    <row r="50" spans="1:11">
      <c r="A50" s="1"/>
      <c r="C50" s="87"/>
    </row>
    <row r="51" spans="1:11">
      <c r="A51" s="1"/>
      <c r="C51" s="87"/>
    </row>
    <row r="52" spans="1:11" ht="42.75" customHeight="1">
      <c r="A52" s="202"/>
      <c r="B52" s="202"/>
      <c r="C52" s="202"/>
      <c r="D52" s="7"/>
      <c r="F52" s="1"/>
      <c r="G52" s="1"/>
      <c r="H52" s="1"/>
      <c r="I52" s="1"/>
      <c r="J52" s="1"/>
      <c r="K52" s="1"/>
    </row>
    <row r="53" spans="1:11">
      <c r="A53" s="203"/>
      <c r="B53" s="203"/>
      <c r="C53" s="203"/>
    </row>
  </sheetData>
  <mergeCells count="2">
    <mergeCell ref="A52:C52"/>
    <mergeCell ref="A53:C53"/>
  </mergeCells>
  <phoneticPr fontId="20" type="noConversion"/>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18"/>
  <sheetViews>
    <sheetView showGridLines="0" zoomScaleNormal="100" zoomScaleSheetLayoutView="100" workbookViewId="0">
      <selection activeCell="I9" sqref="I9"/>
    </sheetView>
  </sheetViews>
  <sheetFormatPr defaultColWidth="9.140625" defaultRowHeight="15.75"/>
  <cols>
    <col min="1" max="1" width="11.7109375" style="12" customWidth="1"/>
    <col min="2" max="2" width="15.42578125" style="34" customWidth="1"/>
    <col min="3" max="3" width="18" style="34" customWidth="1"/>
    <col min="4" max="4" width="14" style="34" customWidth="1"/>
    <col min="5" max="5" width="17.5703125" style="34" customWidth="1"/>
    <col min="6" max="16384" width="9.140625" style="8"/>
  </cols>
  <sheetData>
    <row r="1" spans="1:6" ht="30" customHeight="1">
      <c r="A1" s="204" t="s">
        <v>424</v>
      </c>
      <c r="B1" s="205"/>
      <c r="C1" s="204"/>
      <c r="D1" s="212" t="s">
        <v>425</v>
      </c>
      <c r="E1" s="212"/>
      <c r="F1" s="21"/>
    </row>
    <row r="2" spans="1:6" s="10" customFormat="1" ht="21.75" customHeight="1">
      <c r="A2" s="9"/>
      <c r="B2" s="53"/>
      <c r="C2" s="53"/>
      <c r="D2" s="53"/>
      <c r="E2" s="53"/>
    </row>
    <row r="3" spans="1:6" ht="45.75" customHeight="1">
      <c r="A3" s="206" t="s">
        <v>373</v>
      </c>
      <c r="B3" s="206"/>
      <c r="C3" s="206"/>
      <c r="D3" s="206"/>
      <c r="E3" s="206"/>
    </row>
    <row r="4" spans="1:6" ht="31.5" customHeight="1">
      <c r="A4" s="207" t="s">
        <v>0</v>
      </c>
      <c r="B4" s="208" t="s">
        <v>48</v>
      </c>
      <c r="C4" s="208"/>
      <c r="D4" s="208"/>
      <c r="E4" s="209" t="s">
        <v>50</v>
      </c>
    </row>
    <row r="5" spans="1:6" ht="39" customHeight="1">
      <c r="A5" s="207"/>
      <c r="B5" s="210" t="s">
        <v>146</v>
      </c>
      <c r="C5" s="210" t="s">
        <v>45</v>
      </c>
      <c r="D5" s="210" t="s">
        <v>46</v>
      </c>
      <c r="E5" s="209"/>
    </row>
    <row r="6" spans="1:6" ht="29.25" customHeight="1">
      <c r="A6" s="207"/>
      <c r="B6" s="211"/>
      <c r="C6" s="211"/>
      <c r="D6" s="211"/>
      <c r="E6" s="209"/>
    </row>
    <row r="7" spans="1:6" ht="39.950000000000003" customHeight="1">
      <c r="A7" s="43">
        <v>2012</v>
      </c>
      <c r="B7" s="92">
        <v>32191</v>
      </c>
      <c r="C7" s="92">
        <v>79</v>
      </c>
      <c r="D7" s="92">
        <v>9</v>
      </c>
      <c r="E7" s="91">
        <f>SUM(B7:D7)</f>
        <v>32279</v>
      </c>
    </row>
    <row r="8" spans="1:6" ht="39.950000000000003" customHeight="1">
      <c r="A8" s="43">
        <v>2013</v>
      </c>
      <c r="B8" s="92">
        <v>45721</v>
      </c>
      <c r="C8" s="92">
        <v>93</v>
      </c>
      <c r="D8" s="92">
        <v>9</v>
      </c>
      <c r="E8" s="91">
        <f t="shared" ref="E8:E17" si="0">SUM(B8:D8)</f>
        <v>45823</v>
      </c>
    </row>
    <row r="9" spans="1:6" ht="39.950000000000003" customHeight="1">
      <c r="A9" s="43">
        <v>2014</v>
      </c>
      <c r="B9" s="92">
        <v>52197</v>
      </c>
      <c r="C9" s="92">
        <v>95</v>
      </c>
      <c r="D9" s="92">
        <v>3</v>
      </c>
      <c r="E9" s="91">
        <f t="shared" si="0"/>
        <v>52295</v>
      </c>
    </row>
    <row r="10" spans="1:6" ht="39.950000000000003" customHeight="1">
      <c r="A10" s="43">
        <v>2015</v>
      </c>
      <c r="B10" s="92">
        <v>64402</v>
      </c>
      <c r="C10" s="92">
        <v>115</v>
      </c>
      <c r="D10" s="92">
        <v>4</v>
      </c>
      <c r="E10" s="91">
        <f t="shared" si="0"/>
        <v>64521</v>
      </c>
    </row>
    <row r="11" spans="1:6" ht="39.950000000000003" customHeight="1">
      <c r="A11" s="43">
        <v>2016</v>
      </c>
      <c r="B11" s="92">
        <v>73410</v>
      </c>
      <c r="C11" s="92">
        <v>115</v>
      </c>
      <c r="D11" s="92">
        <v>24</v>
      </c>
      <c r="E11" s="91">
        <f t="shared" si="0"/>
        <v>73549</v>
      </c>
    </row>
    <row r="12" spans="1:6" ht="39.950000000000003" customHeight="1">
      <c r="A12" s="43">
        <v>2017</v>
      </c>
      <c r="B12" s="92">
        <v>87150</v>
      </c>
      <c r="C12" s="92">
        <v>19</v>
      </c>
      <c r="D12" s="92">
        <v>13</v>
      </c>
      <c r="E12" s="91">
        <f t="shared" si="0"/>
        <v>87182</v>
      </c>
    </row>
    <row r="13" spans="1:6" ht="39.950000000000003" customHeight="1">
      <c r="A13" s="43">
        <v>2018</v>
      </c>
      <c r="B13" s="92">
        <v>115826</v>
      </c>
      <c r="C13" s="92">
        <v>4</v>
      </c>
      <c r="D13" s="92">
        <v>7</v>
      </c>
      <c r="E13" s="91">
        <f t="shared" si="0"/>
        <v>115837</v>
      </c>
    </row>
    <row r="14" spans="1:6" ht="39.950000000000003" customHeight="1">
      <c r="A14" s="43">
        <v>2019</v>
      </c>
      <c r="B14" s="92">
        <v>145232</v>
      </c>
      <c r="C14" s="92">
        <v>0</v>
      </c>
      <c r="D14" s="92">
        <v>0</v>
      </c>
      <c r="E14" s="91">
        <f t="shared" si="0"/>
        <v>145232</v>
      </c>
    </row>
    <row r="15" spans="1:6" ht="39.950000000000003" customHeight="1">
      <c r="A15" s="43">
        <v>2020</v>
      </c>
      <c r="B15" s="92">
        <v>123574</v>
      </c>
      <c r="C15" s="92">
        <v>0</v>
      </c>
      <c r="D15" s="92">
        <v>0</v>
      </c>
      <c r="E15" s="91">
        <f t="shared" si="0"/>
        <v>123574</v>
      </c>
    </row>
    <row r="16" spans="1:6" ht="39.950000000000003" customHeight="1">
      <c r="A16" s="43">
        <v>2021</v>
      </c>
      <c r="B16" s="92">
        <v>168103</v>
      </c>
      <c r="C16" s="92">
        <v>0</v>
      </c>
      <c r="D16" s="92">
        <v>0</v>
      </c>
      <c r="E16" s="91">
        <f t="shared" si="0"/>
        <v>168103</v>
      </c>
    </row>
    <row r="17" spans="1:5" ht="39.950000000000003" customHeight="1">
      <c r="A17" s="43">
        <v>2022</v>
      </c>
      <c r="B17" s="92">
        <v>212682</v>
      </c>
      <c r="C17" s="92">
        <v>0</v>
      </c>
      <c r="D17" s="92">
        <v>0</v>
      </c>
      <c r="E17" s="91">
        <f t="shared" si="0"/>
        <v>212682</v>
      </c>
    </row>
    <row r="18" spans="1:5" ht="20.25" customHeight="1"/>
  </sheetData>
  <mergeCells count="9">
    <mergeCell ref="A1:C1"/>
    <mergeCell ref="A3:E3"/>
    <mergeCell ref="A4:A6"/>
    <mergeCell ref="B4:D4"/>
    <mergeCell ref="E4:E6"/>
    <mergeCell ref="B5:B6"/>
    <mergeCell ref="C5:C6"/>
    <mergeCell ref="D5:D6"/>
    <mergeCell ref="D1:E1"/>
  </mergeCells>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19"/>
  <sheetViews>
    <sheetView showGridLines="0" zoomScaleNormal="100" zoomScaleSheetLayoutView="80" workbookViewId="0">
      <selection sqref="A1:C1"/>
    </sheetView>
  </sheetViews>
  <sheetFormatPr defaultColWidth="9.140625" defaultRowHeight="12.75"/>
  <cols>
    <col min="1" max="1" width="19.5703125" style="8" bestFit="1" customWidth="1"/>
    <col min="2" max="12" width="12.28515625" style="28" customWidth="1"/>
    <col min="13" max="16384" width="9.140625" style="8"/>
  </cols>
  <sheetData>
    <row r="1" spans="1:13" s="15" customFormat="1" ht="30" customHeight="1">
      <c r="A1" s="204" t="s">
        <v>424</v>
      </c>
      <c r="B1" s="205"/>
      <c r="C1" s="204"/>
      <c r="D1" s="79"/>
      <c r="E1" s="54"/>
      <c r="F1" s="54"/>
      <c r="G1" s="54"/>
      <c r="H1" s="54"/>
      <c r="I1" s="54"/>
      <c r="J1" s="212" t="s">
        <v>425</v>
      </c>
      <c r="K1" s="212"/>
      <c r="L1" s="54"/>
    </row>
    <row r="2" spans="1:13" ht="13.5" customHeight="1">
      <c r="A2" s="13"/>
      <c r="B2" s="27"/>
      <c r="C2" s="27"/>
      <c r="D2" s="27"/>
      <c r="E2" s="27"/>
      <c r="F2" s="27"/>
      <c r="G2" s="27"/>
      <c r="H2" s="27"/>
      <c r="I2" s="27"/>
      <c r="J2" s="27"/>
      <c r="K2" s="27"/>
      <c r="L2" s="27"/>
    </row>
    <row r="3" spans="1:13" ht="30" customHeight="1">
      <c r="A3" s="213" t="s">
        <v>374</v>
      </c>
      <c r="B3" s="213"/>
      <c r="C3" s="213"/>
      <c r="D3" s="213"/>
      <c r="E3" s="213"/>
      <c r="F3" s="213"/>
      <c r="G3" s="213"/>
      <c r="H3" s="213"/>
      <c r="I3" s="213"/>
      <c r="J3" s="213"/>
      <c r="K3" s="51"/>
      <c r="L3" s="8"/>
    </row>
    <row r="4" spans="1:13" ht="39.950000000000003" customHeight="1">
      <c r="A4" s="215" t="s">
        <v>148</v>
      </c>
      <c r="B4" s="217" t="s">
        <v>47</v>
      </c>
      <c r="C4" s="218"/>
      <c r="D4" s="218"/>
      <c r="E4" s="218"/>
      <c r="F4" s="218"/>
      <c r="G4" s="218"/>
      <c r="H4" s="218"/>
      <c r="I4" s="218"/>
      <c r="J4" s="218"/>
      <c r="K4" s="218"/>
      <c r="L4" s="219"/>
    </row>
    <row r="5" spans="1:13" s="15" customFormat="1" ht="39.950000000000003" customHeight="1">
      <c r="A5" s="216"/>
      <c r="B5" s="55">
        <v>2012</v>
      </c>
      <c r="C5" s="55">
        <v>2013</v>
      </c>
      <c r="D5" s="55">
        <v>2014</v>
      </c>
      <c r="E5" s="55">
        <v>2015</v>
      </c>
      <c r="F5" s="55">
        <v>2016</v>
      </c>
      <c r="G5" s="55">
        <v>2017</v>
      </c>
      <c r="H5" s="55">
        <v>2018</v>
      </c>
      <c r="I5" s="55">
        <v>2019</v>
      </c>
      <c r="J5" s="55">
        <v>2020</v>
      </c>
      <c r="K5" s="55">
        <v>2021</v>
      </c>
      <c r="L5" s="55">
        <v>2022</v>
      </c>
    </row>
    <row r="6" spans="1:13" ht="39.950000000000003" customHeight="1">
      <c r="A6" s="42" t="s">
        <v>260</v>
      </c>
      <c r="B6" s="41">
        <v>1420</v>
      </c>
      <c r="C6" s="41">
        <v>3336</v>
      </c>
      <c r="D6" s="41">
        <v>3919</v>
      </c>
      <c r="E6" s="41">
        <v>4169</v>
      </c>
      <c r="F6" s="41">
        <v>4416</v>
      </c>
      <c r="G6" s="41">
        <v>5335</v>
      </c>
      <c r="H6" s="41">
        <v>7075</v>
      </c>
      <c r="I6" s="41">
        <v>6802</v>
      </c>
      <c r="J6" s="41">
        <v>11635</v>
      </c>
      <c r="K6" s="41">
        <v>10237</v>
      </c>
      <c r="L6" s="41">
        <v>12045</v>
      </c>
    </row>
    <row r="7" spans="1:13" ht="39.950000000000003" customHeight="1">
      <c r="A7" s="42" t="s">
        <v>261</v>
      </c>
      <c r="B7" s="41">
        <v>1477</v>
      </c>
      <c r="C7" s="41">
        <v>2732</v>
      </c>
      <c r="D7" s="41">
        <v>3584</v>
      </c>
      <c r="E7" s="41">
        <v>4756</v>
      </c>
      <c r="F7" s="41">
        <v>5199</v>
      </c>
      <c r="G7" s="41">
        <v>5280</v>
      </c>
      <c r="H7" s="41">
        <v>7287</v>
      </c>
      <c r="I7" s="41">
        <v>7623</v>
      </c>
      <c r="J7" s="41">
        <v>12452</v>
      </c>
      <c r="K7" s="41">
        <v>10828</v>
      </c>
      <c r="L7" s="41">
        <v>15395</v>
      </c>
    </row>
    <row r="8" spans="1:13" ht="39.950000000000003" customHeight="1">
      <c r="A8" s="42" t="s">
        <v>142</v>
      </c>
      <c r="B8" s="41">
        <v>2343</v>
      </c>
      <c r="C8" s="41">
        <v>3725</v>
      </c>
      <c r="D8" s="41">
        <v>4738</v>
      </c>
      <c r="E8" s="41">
        <v>6085</v>
      </c>
      <c r="F8" s="41">
        <v>8025</v>
      </c>
      <c r="G8" s="41">
        <v>7504</v>
      </c>
      <c r="H8" s="41">
        <v>6136</v>
      </c>
      <c r="I8" s="41">
        <v>14406</v>
      </c>
      <c r="J8" s="41">
        <v>6316</v>
      </c>
      <c r="K8" s="41">
        <v>12891</v>
      </c>
      <c r="L8" s="41">
        <v>23666</v>
      </c>
      <c r="M8"/>
    </row>
    <row r="9" spans="1:13" ht="39.950000000000003" customHeight="1">
      <c r="A9" s="42" t="s">
        <v>143</v>
      </c>
      <c r="B9" s="41">
        <v>2563</v>
      </c>
      <c r="C9" s="41">
        <v>3632</v>
      </c>
      <c r="D9" s="41">
        <v>3859</v>
      </c>
      <c r="E9" s="41">
        <v>7879</v>
      </c>
      <c r="F9" s="41">
        <v>7498</v>
      </c>
      <c r="G9" s="41">
        <v>10314</v>
      </c>
      <c r="H9" s="41">
        <v>14035</v>
      </c>
      <c r="I9" s="41">
        <v>14388</v>
      </c>
      <c r="J9" s="41">
        <v>0</v>
      </c>
      <c r="K9" s="41">
        <v>13777</v>
      </c>
      <c r="L9" s="41">
        <v>21510</v>
      </c>
      <c r="M9"/>
    </row>
    <row r="10" spans="1:13" ht="39.950000000000003" customHeight="1">
      <c r="A10" s="42" t="s">
        <v>144</v>
      </c>
      <c r="B10" s="41">
        <v>3268</v>
      </c>
      <c r="C10" s="41">
        <v>4584</v>
      </c>
      <c r="D10" s="41">
        <v>7694</v>
      </c>
      <c r="E10" s="41">
        <v>7581</v>
      </c>
      <c r="F10" s="41">
        <v>6880</v>
      </c>
      <c r="G10" s="41">
        <v>10971</v>
      </c>
      <c r="H10" s="41">
        <v>17776</v>
      </c>
      <c r="I10" s="41">
        <v>15729</v>
      </c>
      <c r="J10" s="41">
        <v>239</v>
      </c>
      <c r="K10" s="41">
        <v>10301</v>
      </c>
      <c r="L10" s="41">
        <v>15840</v>
      </c>
      <c r="M10"/>
    </row>
    <row r="11" spans="1:13" ht="39.950000000000003" customHeight="1">
      <c r="A11" s="42" t="s">
        <v>135</v>
      </c>
      <c r="B11" s="41">
        <v>3059</v>
      </c>
      <c r="C11" s="41">
        <v>4767</v>
      </c>
      <c r="D11" s="41">
        <v>4448</v>
      </c>
      <c r="E11" s="41">
        <v>6400</v>
      </c>
      <c r="F11" s="41">
        <v>6737</v>
      </c>
      <c r="G11" s="41">
        <v>7266</v>
      </c>
      <c r="H11" s="41">
        <v>11024</v>
      </c>
      <c r="I11" s="41">
        <v>6080</v>
      </c>
      <c r="J11" s="41">
        <v>831</v>
      </c>
      <c r="K11" s="41">
        <v>12718</v>
      </c>
      <c r="L11" s="41">
        <v>21261</v>
      </c>
      <c r="M11"/>
    </row>
    <row r="12" spans="1:13" ht="39.950000000000003" customHeight="1">
      <c r="A12" s="42" t="s">
        <v>145</v>
      </c>
      <c r="B12" s="41">
        <v>3020</v>
      </c>
      <c r="C12" s="41">
        <v>5012</v>
      </c>
      <c r="D12" s="41">
        <v>5104</v>
      </c>
      <c r="E12" s="41">
        <v>5304</v>
      </c>
      <c r="F12" s="41">
        <v>5043</v>
      </c>
      <c r="G12" s="41">
        <v>7500</v>
      </c>
      <c r="H12" s="41">
        <v>10063</v>
      </c>
      <c r="I12" s="41">
        <v>9114</v>
      </c>
      <c r="J12" s="41">
        <v>28723</v>
      </c>
      <c r="K12" s="41">
        <v>9012</v>
      </c>
      <c r="L12" s="41">
        <v>12980</v>
      </c>
    </row>
    <row r="13" spans="1:13" ht="39.950000000000003" customHeight="1">
      <c r="A13" s="42" t="s">
        <v>136</v>
      </c>
      <c r="B13" s="41">
        <v>2809</v>
      </c>
      <c r="C13" s="41">
        <v>3383</v>
      </c>
      <c r="D13" s="41">
        <v>4151</v>
      </c>
      <c r="E13" s="41">
        <v>4288</v>
      </c>
      <c r="F13" s="41">
        <v>6208</v>
      </c>
      <c r="G13" s="41">
        <v>6001</v>
      </c>
      <c r="H13" s="41">
        <v>6692</v>
      </c>
      <c r="I13" s="41">
        <v>7889</v>
      </c>
      <c r="J13" s="41">
        <v>10517</v>
      </c>
      <c r="K13" s="41">
        <v>15415</v>
      </c>
      <c r="L13" s="41">
        <v>14476</v>
      </c>
    </row>
    <row r="14" spans="1:13" ht="39.950000000000003" customHeight="1">
      <c r="A14" s="42" t="s">
        <v>137</v>
      </c>
      <c r="B14" s="41">
        <v>2779</v>
      </c>
      <c r="C14" s="41">
        <v>3423</v>
      </c>
      <c r="D14" s="41">
        <v>3656</v>
      </c>
      <c r="E14" s="41">
        <v>3613</v>
      </c>
      <c r="F14" s="41">
        <v>4906</v>
      </c>
      <c r="G14" s="41">
        <v>5423</v>
      </c>
      <c r="H14" s="41">
        <v>6055</v>
      </c>
      <c r="I14" s="41">
        <v>16360</v>
      </c>
      <c r="J14" s="41">
        <v>8656</v>
      </c>
      <c r="K14" s="41">
        <v>15697</v>
      </c>
      <c r="L14" s="41">
        <v>17672</v>
      </c>
    </row>
    <row r="15" spans="1:13" ht="39.950000000000003" customHeight="1">
      <c r="A15" s="42" t="s">
        <v>138</v>
      </c>
      <c r="B15" s="41">
        <v>2625</v>
      </c>
      <c r="C15" s="41">
        <v>2638</v>
      </c>
      <c r="D15" s="41">
        <v>3041</v>
      </c>
      <c r="E15" s="41">
        <v>3613</v>
      </c>
      <c r="F15" s="41">
        <v>5487</v>
      </c>
      <c r="G15" s="41">
        <v>7656</v>
      </c>
      <c r="H15" s="41">
        <v>9836</v>
      </c>
      <c r="I15" s="41">
        <v>14743</v>
      </c>
      <c r="J15" s="41">
        <v>11131</v>
      </c>
      <c r="K15" s="41">
        <v>20018</v>
      </c>
      <c r="L15" s="41">
        <v>20568</v>
      </c>
    </row>
    <row r="16" spans="1:13" ht="39.950000000000003" customHeight="1">
      <c r="A16" s="42" t="s">
        <v>139</v>
      </c>
      <c r="B16" s="41">
        <v>3430</v>
      </c>
      <c r="C16" s="41">
        <v>4184</v>
      </c>
      <c r="D16" s="41">
        <v>3425</v>
      </c>
      <c r="E16" s="41">
        <v>5150</v>
      </c>
      <c r="F16" s="41">
        <v>6858</v>
      </c>
      <c r="G16" s="41">
        <v>7286</v>
      </c>
      <c r="H16" s="41">
        <v>9793</v>
      </c>
      <c r="I16" s="41">
        <v>15765</v>
      </c>
      <c r="J16" s="41">
        <v>18549</v>
      </c>
      <c r="K16" s="41">
        <v>17456</v>
      </c>
      <c r="L16" s="41">
        <v>20447</v>
      </c>
    </row>
    <row r="17" spans="1:12" ht="39.950000000000003" customHeight="1">
      <c r="A17" s="42" t="s">
        <v>262</v>
      </c>
      <c r="B17" s="41">
        <v>3486</v>
      </c>
      <c r="C17" s="41">
        <v>4407</v>
      </c>
      <c r="D17" s="41">
        <v>4676</v>
      </c>
      <c r="E17" s="41">
        <v>5683</v>
      </c>
      <c r="F17" s="41">
        <v>6292</v>
      </c>
      <c r="G17" s="41">
        <v>6646</v>
      </c>
      <c r="H17" s="41">
        <v>10065</v>
      </c>
      <c r="I17" s="41">
        <v>16333</v>
      </c>
      <c r="J17" s="41">
        <v>14525</v>
      </c>
      <c r="K17" s="41">
        <v>19753</v>
      </c>
      <c r="L17" s="41">
        <v>16822</v>
      </c>
    </row>
    <row r="18" spans="1:12" ht="39.950000000000003" customHeight="1">
      <c r="A18" s="56" t="s">
        <v>55</v>
      </c>
      <c r="B18" s="57">
        <f>SUM(B6:B17)</f>
        <v>32279</v>
      </c>
      <c r="C18" s="57">
        <f t="shared" ref="C18:L18" si="0">SUM(C6:C17)</f>
        <v>45823</v>
      </c>
      <c r="D18" s="57">
        <f t="shared" si="0"/>
        <v>52295</v>
      </c>
      <c r="E18" s="57">
        <f t="shared" si="0"/>
        <v>64521</v>
      </c>
      <c r="F18" s="57">
        <f t="shared" si="0"/>
        <v>73549</v>
      </c>
      <c r="G18" s="57">
        <f t="shared" si="0"/>
        <v>87182</v>
      </c>
      <c r="H18" s="57">
        <f t="shared" si="0"/>
        <v>115837</v>
      </c>
      <c r="I18" s="57">
        <f t="shared" si="0"/>
        <v>145232</v>
      </c>
      <c r="J18" s="57">
        <f t="shared" si="0"/>
        <v>123574</v>
      </c>
      <c r="K18" s="57">
        <f t="shared" si="0"/>
        <v>168103</v>
      </c>
      <c r="L18" s="57">
        <f t="shared" si="0"/>
        <v>212682</v>
      </c>
    </row>
    <row r="19" spans="1:12" ht="21" customHeight="1">
      <c r="A19" s="214"/>
      <c r="B19" s="214"/>
      <c r="C19" s="214"/>
      <c r="D19" s="214"/>
      <c r="E19" s="214"/>
      <c r="F19" s="214"/>
      <c r="G19" s="214"/>
      <c r="H19" s="214"/>
      <c r="I19" s="214"/>
      <c r="J19" s="214"/>
      <c r="K19" s="76"/>
      <c r="L19" s="8"/>
    </row>
  </sheetData>
  <mergeCells count="6">
    <mergeCell ref="A1:C1"/>
    <mergeCell ref="A3:J3"/>
    <mergeCell ref="A19:J19"/>
    <mergeCell ref="A4:A5"/>
    <mergeCell ref="B4:L4"/>
    <mergeCell ref="J1:K1"/>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3"/>
  <sheetViews>
    <sheetView showGridLines="0" zoomScaleNormal="100" zoomScaleSheetLayoutView="100" zoomScalePageLayoutView="55" workbookViewId="0">
      <selection activeCell="H7" sqref="H7"/>
    </sheetView>
  </sheetViews>
  <sheetFormatPr defaultColWidth="9.140625" defaultRowHeight="12.75"/>
  <cols>
    <col min="1" max="5" width="30.7109375" style="8" customWidth="1"/>
    <col min="6" max="16384" width="9.140625" style="8"/>
  </cols>
  <sheetData>
    <row r="1" spans="1:5" ht="30" customHeight="1">
      <c r="A1" s="222" t="s">
        <v>424</v>
      </c>
      <c r="B1" s="205"/>
      <c r="C1" s="201"/>
      <c r="D1" s="201"/>
      <c r="E1" s="201" t="s">
        <v>425</v>
      </c>
    </row>
    <row r="2" spans="1:5" ht="6.75" customHeight="1">
      <c r="A2" s="13"/>
      <c r="B2" s="14"/>
      <c r="C2" s="14"/>
      <c r="D2" s="12"/>
      <c r="E2" s="12"/>
    </row>
    <row r="3" spans="1:5" ht="39" customHeight="1">
      <c r="A3" s="223" t="s">
        <v>375</v>
      </c>
      <c r="B3" s="224"/>
      <c r="C3" s="224"/>
      <c r="D3" s="224"/>
      <c r="E3" s="224"/>
    </row>
    <row r="4" spans="1:5" ht="50.1" customHeight="1">
      <c r="A4" s="225" t="s">
        <v>367</v>
      </c>
      <c r="B4" s="226" t="s">
        <v>368</v>
      </c>
      <c r="C4" s="226"/>
      <c r="D4" s="226"/>
      <c r="E4" s="225" t="s">
        <v>369</v>
      </c>
    </row>
    <row r="5" spans="1:5" ht="50.1" customHeight="1">
      <c r="A5" s="225"/>
      <c r="B5" s="227" t="s">
        <v>370</v>
      </c>
      <c r="C5" s="227" t="s">
        <v>371</v>
      </c>
      <c r="D5" s="227" t="s">
        <v>372</v>
      </c>
      <c r="E5" s="225"/>
    </row>
    <row r="6" spans="1:5" ht="8.1" customHeight="1">
      <c r="A6" s="225"/>
      <c r="B6" s="228"/>
      <c r="C6" s="228"/>
      <c r="D6" s="228"/>
      <c r="E6" s="225"/>
    </row>
    <row r="7" spans="1:5" ht="50.1" customHeight="1">
      <c r="A7" s="189" t="s">
        <v>354</v>
      </c>
      <c r="B7" s="190">
        <v>12045</v>
      </c>
      <c r="C7" s="190">
        <v>0</v>
      </c>
      <c r="D7" s="190">
        <v>0</v>
      </c>
      <c r="E7" s="191">
        <v>12045</v>
      </c>
    </row>
    <row r="8" spans="1:5" ht="50.1" customHeight="1">
      <c r="A8" s="189" t="s">
        <v>355</v>
      </c>
      <c r="B8" s="190">
        <v>15395</v>
      </c>
      <c r="C8" s="190">
        <v>0</v>
      </c>
      <c r="D8" s="190">
        <v>0</v>
      </c>
      <c r="E8" s="191">
        <v>15395</v>
      </c>
    </row>
    <row r="9" spans="1:5" ht="50.1" customHeight="1">
      <c r="A9" s="189" t="s">
        <v>356</v>
      </c>
      <c r="B9" s="190">
        <v>23666</v>
      </c>
      <c r="C9" s="190">
        <v>0</v>
      </c>
      <c r="D9" s="190">
        <v>0</v>
      </c>
      <c r="E9" s="191">
        <v>23666</v>
      </c>
    </row>
    <row r="10" spans="1:5" ht="50.1" customHeight="1">
      <c r="A10" s="189" t="s">
        <v>357</v>
      </c>
      <c r="B10" s="190">
        <v>21510</v>
      </c>
      <c r="C10" s="190">
        <v>0</v>
      </c>
      <c r="D10" s="190">
        <v>0</v>
      </c>
      <c r="E10" s="191">
        <v>21510</v>
      </c>
    </row>
    <row r="11" spans="1:5" ht="50.1" customHeight="1">
      <c r="A11" s="189" t="s">
        <v>358</v>
      </c>
      <c r="B11" s="190">
        <v>15840</v>
      </c>
      <c r="C11" s="190">
        <v>0</v>
      </c>
      <c r="D11" s="190">
        <v>0</v>
      </c>
      <c r="E11" s="192">
        <v>15840</v>
      </c>
    </row>
    <row r="12" spans="1:5" ht="50.1" customHeight="1">
      <c r="A12" s="189" t="s">
        <v>359</v>
      </c>
      <c r="B12" s="193">
        <v>21261</v>
      </c>
      <c r="C12" s="190">
        <v>0</v>
      </c>
      <c r="D12" s="190">
        <v>0</v>
      </c>
      <c r="E12" s="191">
        <v>21261</v>
      </c>
    </row>
    <row r="13" spans="1:5" ht="50.1" customHeight="1">
      <c r="A13" s="189" t="s">
        <v>360</v>
      </c>
      <c r="B13" s="190">
        <v>12980</v>
      </c>
      <c r="C13" s="190">
        <v>0</v>
      </c>
      <c r="D13" s="190">
        <v>0</v>
      </c>
      <c r="E13" s="192">
        <v>12980</v>
      </c>
    </row>
    <row r="14" spans="1:5" ht="50.1" customHeight="1">
      <c r="A14" s="189" t="s">
        <v>361</v>
      </c>
      <c r="B14" s="193">
        <v>14476</v>
      </c>
      <c r="C14" s="190">
        <v>0</v>
      </c>
      <c r="D14" s="190">
        <v>0</v>
      </c>
      <c r="E14" s="191">
        <v>14476</v>
      </c>
    </row>
    <row r="15" spans="1:5" ht="50.1" customHeight="1">
      <c r="A15" s="189" t="s">
        <v>362</v>
      </c>
      <c r="B15" s="190">
        <v>17672</v>
      </c>
      <c r="C15" s="190">
        <v>0</v>
      </c>
      <c r="D15" s="190">
        <v>0</v>
      </c>
      <c r="E15" s="192">
        <v>17672</v>
      </c>
    </row>
    <row r="16" spans="1:5" ht="50.1" customHeight="1">
      <c r="A16" s="189" t="s">
        <v>363</v>
      </c>
      <c r="B16" s="193">
        <v>20568</v>
      </c>
      <c r="C16" s="190">
        <v>0</v>
      </c>
      <c r="D16" s="190">
        <v>0</v>
      </c>
      <c r="E16" s="191">
        <v>20568</v>
      </c>
    </row>
    <row r="17" spans="1:11" ht="50.1" customHeight="1">
      <c r="A17" s="189" t="s">
        <v>364</v>
      </c>
      <c r="B17" s="190">
        <v>20447</v>
      </c>
      <c r="C17" s="190">
        <v>0</v>
      </c>
      <c r="D17" s="190">
        <v>0</v>
      </c>
      <c r="E17" s="192">
        <v>20447</v>
      </c>
    </row>
    <row r="18" spans="1:11" ht="50.1" customHeight="1">
      <c r="A18" s="189" t="s">
        <v>365</v>
      </c>
      <c r="B18" s="193">
        <v>16822</v>
      </c>
      <c r="C18" s="190">
        <v>0</v>
      </c>
      <c r="D18" s="190">
        <v>0</v>
      </c>
      <c r="E18" s="191">
        <v>16822</v>
      </c>
    </row>
    <row r="19" spans="1:11" ht="50.1" customHeight="1">
      <c r="A19" s="194" t="s">
        <v>366</v>
      </c>
      <c r="B19" s="195">
        <v>212682</v>
      </c>
      <c r="C19" s="195">
        <v>0</v>
      </c>
      <c r="D19" s="195">
        <v>0</v>
      </c>
      <c r="E19" s="195">
        <v>212682</v>
      </c>
    </row>
    <row r="20" spans="1:11" ht="26.25" customHeight="1">
      <c r="A20" s="220"/>
      <c r="B20" s="220"/>
      <c r="C20" s="220"/>
      <c r="D20" s="220"/>
      <c r="E20" s="220"/>
      <c r="F20" s="35"/>
      <c r="G20" s="35"/>
      <c r="H20" s="35"/>
      <c r="I20" s="35"/>
      <c r="J20" s="35"/>
      <c r="K20" s="35"/>
    </row>
    <row r="21" spans="1:11" ht="27.75" customHeight="1">
      <c r="A21" s="214"/>
      <c r="B21" s="214"/>
      <c r="C21" s="214"/>
      <c r="D21" s="214"/>
      <c r="E21" s="214"/>
      <c r="F21" s="36"/>
      <c r="G21" s="36"/>
      <c r="H21" s="36"/>
      <c r="I21" s="36"/>
      <c r="J21" s="36"/>
      <c r="K21" s="36"/>
    </row>
    <row r="23" spans="1:11">
      <c r="A23" s="221"/>
      <c r="B23" s="221"/>
      <c r="C23" s="221"/>
      <c r="D23" s="221"/>
      <c r="E23" s="221"/>
    </row>
  </sheetData>
  <mergeCells count="11">
    <mergeCell ref="A20:E20"/>
    <mergeCell ref="A21:E21"/>
    <mergeCell ref="A23:E23"/>
    <mergeCell ref="A1:B1"/>
    <mergeCell ref="A3:E3"/>
    <mergeCell ref="A4:A6"/>
    <mergeCell ref="B4:D4"/>
    <mergeCell ref="E4:E6"/>
    <mergeCell ref="B5:B6"/>
    <mergeCell ref="C5:C6"/>
    <mergeCell ref="D5:D6"/>
  </mergeCells>
  <printOptions horizontalCentered="1"/>
  <pageMargins left="0.70866141732283472" right="0.70866141732283472" top="0.74803149606299213" bottom="0.74803149606299213"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42"/>
  <sheetViews>
    <sheetView showGridLines="0" zoomScaleNormal="100" zoomScaleSheetLayoutView="70" workbookViewId="0">
      <selection activeCell="F1" sqref="F1:H1"/>
    </sheetView>
  </sheetViews>
  <sheetFormatPr defaultColWidth="9.140625" defaultRowHeight="12.75"/>
  <cols>
    <col min="1" max="2" width="24.7109375" style="18" customWidth="1"/>
    <col min="3" max="3" width="15.7109375" style="18" customWidth="1"/>
    <col min="4" max="4" width="24.7109375" style="18" customWidth="1"/>
    <col min="5" max="5" width="15.7109375" style="18" customWidth="1"/>
    <col min="6" max="6" width="24.7109375" style="18" customWidth="1"/>
    <col min="7" max="7" width="15.7109375" style="18" customWidth="1"/>
    <col min="8" max="8" width="25.7109375" style="18" customWidth="1"/>
    <col min="9" max="16384" width="9.140625" style="18"/>
  </cols>
  <sheetData>
    <row r="1" spans="1:8" ht="30" customHeight="1">
      <c r="A1" s="204" t="s">
        <v>424</v>
      </c>
      <c r="B1" s="205"/>
      <c r="C1" s="204"/>
      <c r="D1" s="79"/>
      <c r="E1" s="79"/>
      <c r="F1" s="212" t="s">
        <v>425</v>
      </c>
      <c r="G1" s="212"/>
      <c r="H1" s="212"/>
    </row>
    <row r="2" spans="1:8" ht="9" customHeight="1">
      <c r="A2" s="50"/>
      <c r="B2" s="50"/>
      <c r="C2" s="50"/>
      <c r="D2" s="50"/>
      <c r="E2" s="50"/>
      <c r="F2" s="50"/>
      <c r="G2" s="50"/>
      <c r="H2" s="50"/>
    </row>
    <row r="3" spans="1:8" ht="35.25" customHeight="1">
      <c r="A3" s="232" t="s">
        <v>376</v>
      </c>
      <c r="B3" s="232"/>
      <c r="C3" s="232"/>
      <c r="D3" s="232"/>
      <c r="E3" s="232"/>
      <c r="F3" s="232"/>
      <c r="G3" s="232"/>
      <c r="H3" s="232"/>
    </row>
    <row r="4" spans="1:8" ht="39.950000000000003" customHeight="1">
      <c r="A4" s="209" t="s">
        <v>1</v>
      </c>
      <c r="B4" s="209" t="s">
        <v>47</v>
      </c>
      <c r="C4" s="233"/>
      <c r="D4" s="233"/>
      <c r="E4" s="233"/>
      <c r="F4" s="233"/>
      <c r="G4" s="233"/>
      <c r="H4" s="233"/>
    </row>
    <row r="5" spans="1:8" s="33" customFormat="1" ht="39.950000000000003" customHeight="1">
      <c r="A5" s="209"/>
      <c r="B5" s="210" t="s">
        <v>51</v>
      </c>
      <c r="C5" s="234"/>
      <c r="D5" s="210" t="s">
        <v>52</v>
      </c>
      <c r="E5" s="210"/>
      <c r="F5" s="210" t="s">
        <v>134</v>
      </c>
      <c r="G5" s="210"/>
      <c r="H5" s="83" t="s">
        <v>6</v>
      </c>
    </row>
    <row r="6" spans="1:8" ht="39.950000000000003" customHeight="1">
      <c r="A6" s="209"/>
      <c r="B6" s="82" t="s">
        <v>158</v>
      </c>
      <c r="C6" s="83" t="s">
        <v>3</v>
      </c>
      <c r="D6" s="82" t="s">
        <v>158</v>
      </c>
      <c r="E6" s="83" t="s">
        <v>3</v>
      </c>
      <c r="F6" s="82" t="s">
        <v>158</v>
      </c>
      <c r="G6" s="83" t="s">
        <v>3</v>
      </c>
      <c r="H6" s="59" t="s">
        <v>7</v>
      </c>
    </row>
    <row r="7" spans="1:8" ht="39.950000000000003" customHeight="1">
      <c r="A7" s="43">
        <v>2012</v>
      </c>
      <c r="B7" s="94">
        <v>19552</v>
      </c>
      <c r="C7" s="16">
        <f>B7/H7*100</f>
        <v>60.571888844140155</v>
      </c>
      <c r="D7" s="92">
        <v>12727</v>
      </c>
      <c r="E7" s="16">
        <f>D7/H7*100</f>
        <v>39.428111155859845</v>
      </c>
      <c r="F7" s="30">
        <v>0</v>
      </c>
      <c r="G7" s="16">
        <f>F7/H7*100</f>
        <v>0</v>
      </c>
      <c r="H7" s="93">
        <f>B7+D7+F7</f>
        <v>32279</v>
      </c>
    </row>
    <row r="8" spans="1:8" ht="39.950000000000003" customHeight="1">
      <c r="A8" s="43">
        <v>2013</v>
      </c>
      <c r="B8" s="94">
        <v>28406</v>
      </c>
      <c r="C8" s="16">
        <f t="shared" ref="C8:C17" si="0">B8/H8*100</f>
        <v>61.990703358575381</v>
      </c>
      <c r="D8" s="92">
        <v>17417</v>
      </c>
      <c r="E8" s="16">
        <f t="shared" ref="E8:E16" si="1">D8/H8*100</f>
        <v>38.009296641424612</v>
      </c>
      <c r="F8" s="30">
        <v>0</v>
      </c>
      <c r="G8" s="16">
        <f t="shared" ref="G8:G17" si="2">F8/H8*100</f>
        <v>0</v>
      </c>
      <c r="H8" s="93">
        <f t="shared" ref="H8:H17" si="3">B8+D8+F8</f>
        <v>45823</v>
      </c>
    </row>
    <row r="9" spans="1:8" ht="39.950000000000003" customHeight="1">
      <c r="A9" s="43">
        <v>2014</v>
      </c>
      <c r="B9" s="94">
        <v>31308</v>
      </c>
      <c r="C9" s="16">
        <f t="shared" si="0"/>
        <v>59.868056219523858</v>
      </c>
      <c r="D9" s="92">
        <v>20986</v>
      </c>
      <c r="E9" s="16">
        <f t="shared" si="1"/>
        <v>40.130031551773591</v>
      </c>
      <c r="F9" s="30">
        <v>1</v>
      </c>
      <c r="G9" s="16">
        <f t="shared" si="2"/>
        <v>1.9122287025528254E-3</v>
      </c>
      <c r="H9" s="93">
        <f t="shared" si="3"/>
        <v>52295</v>
      </c>
    </row>
    <row r="10" spans="1:8" ht="39.950000000000003" customHeight="1">
      <c r="A10" s="43">
        <v>2015</v>
      </c>
      <c r="B10" s="94">
        <v>37621</v>
      </c>
      <c r="C10" s="16">
        <f t="shared" si="0"/>
        <v>58.308147734846017</v>
      </c>
      <c r="D10" s="92">
        <v>26899</v>
      </c>
      <c r="E10" s="16">
        <f t="shared" si="1"/>
        <v>41.690302382170145</v>
      </c>
      <c r="F10" s="30">
        <v>1</v>
      </c>
      <c r="G10" s="16">
        <f t="shared" si="2"/>
        <v>1.5498829838347205E-3</v>
      </c>
      <c r="H10" s="93">
        <f t="shared" si="3"/>
        <v>64521</v>
      </c>
    </row>
    <row r="11" spans="1:8" ht="39.950000000000003" customHeight="1">
      <c r="A11" s="43">
        <v>2016</v>
      </c>
      <c r="B11" s="94">
        <v>35601</v>
      </c>
      <c r="C11" s="16">
        <f t="shared" si="0"/>
        <v>48.404465050510545</v>
      </c>
      <c r="D11" s="92">
        <v>37948</v>
      </c>
      <c r="E11" s="16">
        <f t="shared" si="1"/>
        <v>51.595534949489455</v>
      </c>
      <c r="F11" s="30">
        <v>0</v>
      </c>
      <c r="G11" s="16">
        <f t="shared" si="2"/>
        <v>0</v>
      </c>
      <c r="H11" s="93">
        <f t="shared" si="3"/>
        <v>73549</v>
      </c>
    </row>
    <row r="12" spans="1:8" ht="39.950000000000003" customHeight="1">
      <c r="A12" s="43">
        <v>2017</v>
      </c>
      <c r="B12" s="94">
        <v>37756</v>
      </c>
      <c r="C12" s="16">
        <f t="shared" si="0"/>
        <v>43.307104677571054</v>
      </c>
      <c r="D12" s="92">
        <v>49426</v>
      </c>
      <c r="E12" s="16">
        <f t="shared" si="1"/>
        <v>56.692895322428939</v>
      </c>
      <c r="F12" s="30">
        <v>0</v>
      </c>
      <c r="G12" s="16">
        <f t="shared" si="2"/>
        <v>0</v>
      </c>
      <c r="H12" s="93">
        <f t="shared" si="3"/>
        <v>87182</v>
      </c>
    </row>
    <row r="13" spans="1:8" ht="39.950000000000003" customHeight="1">
      <c r="A13" s="43">
        <v>2018</v>
      </c>
      <c r="B13" s="94">
        <v>48087</v>
      </c>
      <c r="C13" s="16">
        <f t="shared" si="0"/>
        <v>41.512642765264985</v>
      </c>
      <c r="D13" s="92">
        <v>67750</v>
      </c>
      <c r="E13" s="16">
        <f t="shared" si="1"/>
        <v>58.487357234735015</v>
      </c>
      <c r="F13" s="30">
        <v>0</v>
      </c>
      <c r="G13" s="16">
        <f t="shared" si="2"/>
        <v>0</v>
      </c>
      <c r="H13" s="93">
        <f t="shared" si="3"/>
        <v>115837</v>
      </c>
    </row>
    <row r="14" spans="1:8" ht="39.950000000000003" customHeight="1">
      <c r="A14" s="43">
        <v>2019</v>
      </c>
      <c r="B14" s="94">
        <v>50690</v>
      </c>
      <c r="C14" s="16">
        <f t="shared" si="0"/>
        <v>34.90277624765892</v>
      </c>
      <c r="D14" s="92">
        <v>94542</v>
      </c>
      <c r="E14" s="16">
        <f t="shared" si="1"/>
        <v>65.09722375234108</v>
      </c>
      <c r="F14" s="30">
        <v>0</v>
      </c>
      <c r="G14" s="16">
        <f t="shared" si="2"/>
        <v>0</v>
      </c>
      <c r="H14" s="93">
        <f t="shared" si="3"/>
        <v>145232</v>
      </c>
    </row>
    <row r="15" spans="1:8" ht="39.950000000000003" customHeight="1">
      <c r="A15" s="43">
        <v>2020</v>
      </c>
      <c r="B15" s="94">
        <v>41853</v>
      </c>
      <c r="C15" s="16">
        <f t="shared" si="0"/>
        <v>33.868774985029212</v>
      </c>
      <c r="D15" s="92">
        <v>81721</v>
      </c>
      <c r="E15" s="16">
        <f t="shared" si="1"/>
        <v>66.131225014970781</v>
      </c>
      <c r="F15" s="30">
        <v>0</v>
      </c>
      <c r="G15" s="16">
        <f t="shared" si="2"/>
        <v>0</v>
      </c>
      <c r="H15" s="93">
        <f t="shared" si="3"/>
        <v>123574</v>
      </c>
    </row>
    <row r="16" spans="1:8" ht="39.950000000000003" customHeight="1">
      <c r="A16" s="43">
        <v>2021</v>
      </c>
      <c r="B16" s="94">
        <v>48371</v>
      </c>
      <c r="C16" s="16">
        <f t="shared" si="0"/>
        <v>28.774620322064447</v>
      </c>
      <c r="D16" s="92">
        <v>119732</v>
      </c>
      <c r="E16" s="16">
        <f t="shared" si="1"/>
        <v>71.22537967793555</v>
      </c>
      <c r="F16" s="30">
        <v>0</v>
      </c>
      <c r="G16" s="16">
        <f t="shared" si="2"/>
        <v>0</v>
      </c>
      <c r="H16" s="93">
        <f t="shared" si="3"/>
        <v>168103</v>
      </c>
    </row>
    <row r="17" spans="1:9" ht="39.950000000000003" customHeight="1">
      <c r="A17" s="43">
        <v>2022</v>
      </c>
      <c r="B17" s="94">
        <v>57829</v>
      </c>
      <c r="C17" s="16">
        <f t="shared" si="0"/>
        <v>27.190359315786012</v>
      </c>
      <c r="D17" s="92">
        <v>154853</v>
      </c>
      <c r="E17" s="16">
        <f>D17/H17*100</f>
        <v>72.809640684213988</v>
      </c>
      <c r="F17" s="30">
        <v>0</v>
      </c>
      <c r="G17" s="16">
        <f t="shared" si="2"/>
        <v>0</v>
      </c>
      <c r="H17" s="93">
        <f t="shared" si="3"/>
        <v>212682</v>
      </c>
    </row>
    <row r="18" spans="1:9" s="8" customFormat="1" ht="28.5" customHeight="1">
      <c r="A18" s="229" t="s">
        <v>263</v>
      </c>
      <c r="B18" s="230"/>
      <c r="C18" s="230"/>
      <c r="D18" s="230"/>
      <c r="E18" s="230"/>
      <c r="F18" s="230"/>
      <c r="G18" s="230"/>
      <c r="H18" s="230"/>
    </row>
    <row r="19" spans="1:9" ht="21.75" customHeight="1" thickBot="1">
      <c r="A19" s="75"/>
      <c r="B19" s="75"/>
      <c r="C19" s="75"/>
      <c r="D19" s="75"/>
      <c r="E19" s="75"/>
      <c r="F19" s="75"/>
      <c r="G19" s="75"/>
      <c r="H19" s="75"/>
      <c r="I19" s="49"/>
    </row>
    <row r="20" spans="1:9" ht="45" customHeight="1" thickTop="1">
      <c r="A20" s="213" t="s">
        <v>377</v>
      </c>
      <c r="B20" s="213"/>
      <c r="C20" s="213"/>
      <c r="D20" s="213"/>
      <c r="E20" s="213"/>
      <c r="F20" s="213"/>
      <c r="G20" s="213"/>
      <c r="H20" s="213"/>
    </row>
    <row r="22" spans="1:9">
      <c r="B22" s="25"/>
      <c r="C22" s="25"/>
      <c r="D22" s="25"/>
      <c r="E22" s="25"/>
      <c r="G22" s="25"/>
    </row>
    <row r="23" spans="1:9">
      <c r="A23" s="77"/>
      <c r="B23" s="78"/>
      <c r="C23" s="78"/>
      <c r="D23" s="78"/>
      <c r="E23" s="78"/>
      <c r="F23" s="29"/>
      <c r="G23" s="78"/>
      <c r="H23" s="29"/>
    </row>
    <row r="24" spans="1:9">
      <c r="A24" s="77"/>
      <c r="B24" s="78"/>
      <c r="C24" s="78"/>
      <c r="D24" s="78"/>
      <c r="E24" s="78"/>
      <c r="F24" s="29"/>
      <c r="G24" s="78"/>
      <c r="H24" s="29"/>
    </row>
    <row r="25" spans="1:9">
      <c r="A25" s="77"/>
      <c r="B25" s="78"/>
      <c r="C25" s="78"/>
      <c r="D25" s="78"/>
      <c r="E25" s="78"/>
      <c r="F25" s="29"/>
      <c r="G25" s="78"/>
      <c r="H25" s="29"/>
    </row>
    <row r="26" spans="1:9">
      <c r="A26" s="77"/>
      <c r="B26" s="78"/>
      <c r="C26" s="78"/>
      <c r="D26" s="78"/>
      <c r="E26" s="78"/>
      <c r="F26" s="29"/>
      <c r="G26" s="78"/>
      <c r="H26" s="29"/>
    </row>
    <row r="27" spans="1:9">
      <c r="A27" s="77"/>
      <c r="B27" s="78"/>
      <c r="C27" s="78"/>
      <c r="D27" s="78"/>
      <c r="E27" s="78"/>
      <c r="F27" s="29"/>
      <c r="G27" s="78"/>
      <c r="H27" s="29"/>
    </row>
    <row r="28" spans="1:9">
      <c r="A28" s="77"/>
      <c r="B28" s="78"/>
      <c r="C28" s="78"/>
      <c r="D28" s="78"/>
      <c r="E28" s="78"/>
      <c r="F28" s="29"/>
      <c r="G28" s="78"/>
      <c r="H28" s="29"/>
    </row>
    <row r="29" spans="1:9">
      <c r="A29" s="77"/>
      <c r="B29" s="78"/>
      <c r="C29" s="78"/>
      <c r="D29" s="78"/>
      <c r="E29" s="78"/>
      <c r="F29" s="29"/>
      <c r="G29" s="78"/>
      <c r="H29" s="29"/>
    </row>
    <row r="30" spans="1:9">
      <c r="A30" s="29"/>
      <c r="B30" s="78"/>
      <c r="C30" s="78"/>
      <c r="D30" s="78"/>
      <c r="E30" s="78"/>
      <c r="F30" s="29"/>
      <c r="G30" s="78"/>
      <c r="H30" s="29"/>
    </row>
    <row r="31" spans="1:9">
      <c r="A31" s="29"/>
      <c r="B31" s="78"/>
      <c r="C31" s="78"/>
      <c r="D31" s="78"/>
      <c r="E31" s="78"/>
      <c r="F31" s="29"/>
      <c r="G31" s="78"/>
      <c r="H31" s="29"/>
    </row>
    <row r="32" spans="1:9">
      <c r="A32" s="29"/>
      <c r="B32" s="78"/>
      <c r="C32" s="78"/>
      <c r="D32" s="78"/>
      <c r="E32" s="78"/>
      <c r="F32" s="29"/>
      <c r="G32" s="78"/>
      <c r="H32" s="29"/>
    </row>
    <row r="33" spans="1:8">
      <c r="A33" s="29"/>
      <c r="B33" s="78"/>
      <c r="C33" s="78"/>
      <c r="D33" s="78"/>
      <c r="E33" s="78"/>
      <c r="F33" s="29"/>
      <c r="G33" s="78"/>
      <c r="H33" s="29"/>
    </row>
    <row r="34" spans="1:8">
      <c r="A34" s="29"/>
      <c r="B34" s="78"/>
      <c r="C34" s="78"/>
      <c r="D34" s="78"/>
      <c r="E34" s="78"/>
      <c r="F34" s="29"/>
      <c r="G34" s="78"/>
      <c r="H34" s="29"/>
    </row>
    <row r="35" spans="1:8">
      <c r="A35" s="29"/>
      <c r="B35" s="78"/>
      <c r="C35" s="78"/>
      <c r="D35" s="78"/>
      <c r="E35" s="78"/>
      <c r="F35" s="29"/>
      <c r="G35" s="78"/>
      <c r="H35" s="29"/>
    </row>
    <row r="36" spans="1:8">
      <c r="A36" s="29"/>
      <c r="B36" s="78"/>
      <c r="C36" s="78"/>
      <c r="D36" s="78"/>
      <c r="E36" s="78"/>
      <c r="F36" s="29"/>
      <c r="G36" s="78"/>
      <c r="H36" s="29"/>
    </row>
    <row r="37" spans="1:8">
      <c r="A37" s="29"/>
      <c r="B37" s="78"/>
      <c r="C37" s="78"/>
      <c r="D37" s="78"/>
      <c r="E37" s="78"/>
      <c r="F37" s="29"/>
      <c r="G37" s="78"/>
      <c r="H37" s="29"/>
    </row>
    <row r="38" spans="1:8">
      <c r="A38" s="29"/>
      <c r="B38" s="78"/>
      <c r="C38" s="78"/>
      <c r="D38" s="78"/>
      <c r="E38" s="78"/>
      <c r="F38" s="78"/>
      <c r="G38" s="78"/>
      <c r="H38" s="78"/>
    </row>
    <row r="39" spans="1:8" ht="15" customHeight="1">
      <c r="A39" s="231"/>
      <c r="B39" s="231"/>
      <c r="C39" s="231"/>
      <c r="D39" s="231"/>
      <c r="E39" s="231"/>
      <c r="F39" s="231"/>
      <c r="G39" s="231"/>
      <c r="H39" s="231"/>
    </row>
    <row r="40" spans="1:8" ht="36.75" customHeight="1">
      <c r="A40" s="231"/>
      <c r="B40" s="231"/>
      <c r="C40" s="231"/>
      <c r="D40" s="231"/>
      <c r="E40" s="231"/>
      <c r="F40" s="231"/>
      <c r="G40" s="231"/>
      <c r="H40" s="231"/>
    </row>
    <row r="42" spans="1:8" ht="18">
      <c r="A42" s="40"/>
    </row>
  </sheetData>
  <mergeCells count="12">
    <mergeCell ref="A18:H18"/>
    <mergeCell ref="A20:H20"/>
    <mergeCell ref="A39:H39"/>
    <mergeCell ref="A40:H40"/>
    <mergeCell ref="A1:C1"/>
    <mergeCell ref="A3:H3"/>
    <mergeCell ref="A4:A6"/>
    <mergeCell ref="B4:H4"/>
    <mergeCell ref="B5:C5"/>
    <mergeCell ref="D5:E5"/>
    <mergeCell ref="F5:G5"/>
    <mergeCell ref="F1:H1"/>
  </mergeCells>
  <printOptions horizontalCentered="1"/>
  <pageMargins left="0.70866141732283472" right="0.70866141732283472" top="0.74803149606299213" bottom="0.74803149606299213" header="0.31496062992125984" footer="0.31496062992125984"/>
  <pageSetup paperSize="9" scale="5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27"/>
  <sheetViews>
    <sheetView showGridLines="0" topLeftCell="A7" zoomScale="90" zoomScaleNormal="90" zoomScaleSheetLayoutView="90" workbookViewId="0">
      <selection activeCell="C1" sqref="C1:E1"/>
    </sheetView>
  </sheetViews>
  <sheetFormatPr defaultColWidth="9.140625" defaultRowHeight="14.25"/>
  <cols>
    <col min="1" max="1" width="32.7109375" style="33" customWidth="1"/>
    <col min="2" max="5" width="16.7109375" style="33" customWidth="1"/>
    <col min="6" max="16384" width="9.140625" style="33"/>
  </cols>
  <sheetData>
    <row r="1" spans="1:7" ht="30" customHeight="1">
      <c r="A1" s="204" t="s">
        <v>424</v>
      </c>
      <c r="B1" s="205"/>
      <c r="C1" s="212" t="s">
        <v>426</v>
      </c>
      <c r="D1" s="212"/>
      <c r="E1" s="212"/>
      <c r="F1" s="24"/>
      <c r="G1" s="21"/>
    </row>
    <row r="2" spans="1:7" ht="9" customHeight="1"/>
    <row r="3" spans="1:7" ht="36.75" customHeight="1">
      <c r="A3" s="232" t="s">
        <v>378</v>
      </c>
      <c r="B3" s="232"/>
      <c r="C3" s="232"/>
      <c r="D3" s="232"/>
      <c r="E3" s="232"/>
    </row>
    <row r="4" spans="1:7" ht="31.5" customHeight="1">
      <c r="A4" s="209" t="s">
        <v>2</v>
      </c>
      <c r="B4" s="208" t="s">
        <v>264</v>
      </c>
      <c r="C4" s="208"/>
      <c r="D4" s="208"/>
      <c r="E4" s="209" t="s">
        <v>53</v>
      </c>
    </row>
    <row r="5" spans="1:7" ht="13.5" customHeight="1">
      <c r="A5" s="209"/>
      <c r="B5" s="210" t="s">
        <v>146</v>
      </c>
      <c r="C5" s="210" t="s">
        <v>45</v>
      </c>
      <c r="D5" s="210" t="s">
        <v>46</v>
      </c>
      <c r="E5" s="209"/>
    </row>
    <row r="6" spans="1:7" ht="69.75" customHeight="1">
      <c r="A6" s="209"/>
      <c r="B6" s="211"/>
      <c r="C6" s="211"/>
      <c r="D6" s="211"/>
      <c r="E6" s="209"/>
    </row>
    <row r="7" spans="1:7" ht="57.95" customHeight="1">
      <c r="A7" s="45" t="s">
        <v>265</v>
      </c>
      <c r="B7" s="32">
        <v>0</v>
      </c>
      <c r="C7" s="30">
        <v>0</v>
      </c>
      <c r="D7" s="30">
        <v>0</v>
      </c>
      <c r="E7" s="44">
        <f>SUM(B7:D7)</f>
        <v>0</v>
      </c>
    </row>
    <row r="8" spans="1:7" ht="57.95" customHeight="1">
      <c r="A8" s="45" t="s">
        <v>266</v>
      </c>
      <c r="B8" s="32">
        <v>42628</v>
      </c>
      <c r="C8" s="30">
        <v>0</v>
      </c>
      <c r="D8" s="30">
        <v>0</v>
      </c>
      <c r="E8" s="44">
        <f t="shared" ref="E8:E16" si="0">SUM(B8:D8)</f>
        <v>42628</v>
      </c>
    </row>
    <row r="9" spans="1:7" ht="57.95" customHeight="1">
      <c r="A9" s="45" t="s">
        <v>267</v>
      </c>
      <c r="B9" s="32">
        <v>33221</v>
      </c>
      <c r="C9" s="30">
        <v>0</v>
      </c>
      <c r="D9" s="30">
        <v>0</v>
      </c>
      <c r="E9" s="44">
        <f t="shared" si="0"/>
        <v>33221</v>
      </c>
    </row>
    <row r="10" spans="1:7" ht="57.95" customHeight="1">
      <c r="A10" s="45" t="s">
        <v>268</v>
      </c>
      <c r="B10" s="32">
        <v>67502</v>
      </c>
      <c r="C10" s="30">
        <v>0</v>
      </c>
      <c r="D10" s="30">
        <v>0</v>
      </c>
      <c r="E10" s="44">
        <f t="shared" si="0"/>
        <v>67502</v>
      </c>
    </row>
    <row r="11" spans="1:7" ht="57.95" customHeight="1">
      <c r="A11" s="45" t="s">
        <v>269</v>
      </c>
      <c r="B11" s="32">
        <v>5700</v>
      </c>
      <c r="C11" s="30">
        <v>0</v>
      </c>
      <c r="D11" s="30">
        <v>0</v>
      </c>
      <c r="E11" s="44">
        <f t="shared" si="0"/>
        <v>5700</v>
      </c>
    </row>
    <row r="12" spans="1:7" ht="57.95" customHeight="1">
      <c r="A12" s="45" t="s">
        <v>270</v>
      </c>
      <c r="B12" s="32">
        <v>38708</v>
      </c>
      <c r="C12" s="30">
        <v>0</v>
      </c>
      <c r="D12" s="30">
        <v>0</v>
      </c>
      <c r="E12" s="44">
        <f t="shared" si="0"/>
        <v>38708</v>
      </c>
    </row>
    <row r="13" spans="1:7" ht="57.95" customHeight="1">
      <c r="A13" s="45" t="s">
        <v>271</v>
      </c>
      <c r="B13" s="32">
        <v>5625</v>
      </c>
      <c r="C13" s="30">
        <v>0</v>
      </c>
      <c r="D13" s="30">
        <v>0</v>
      </c>
      <c r="E13" s="44">
        <f t="shared" si="0"/>
        <v>5625</v>
      </c>
    </row>
    <row r="14" spans="1:7" ht="57.95" customHeight="1">
      <c r="A14" s="45" t="s">
        <v>272</v>
      </c>
      <c r="B14" s="32">
        <v>2019</v>
      </c>
      <c r="C14" s="30">
        <v>0</v>
      </c>
      <c r="D14" s="30">
        <v>0</v>
      </c>
      <c r="E14" s="44">
        <f t="shared" ref="E14" si="1">SUM(B14:D14)</f>
        <v>2019</v>
      </c>
    </row>
    <row r="15" spans="1:7" ht="57.95" customHeight="1">
      <c r="A15" s="45" t="s">
        <v>273</v>
      </c>
      <c r="B15" s="32">
        <v>0</v>
      </c>
      <c r="C15" s="30">
        <v>0</v>
      </c>
      <c r="D15" s="30">
        <v>0</v>
      </c>
      <c r="E15" s="44">
        <f t="shared" ref="E15" si="2">SUM(B15:D15)</f>
        <v>0</v>
      </c>
    </row>
    <row r="16" spans="1:7" ht="57.95" customHeight="1">
      <c r="A16" s="45" t="s">
        <v>132</v>
      </c>
      <c r="B16" s="32">
        <v>17279</v>
      </c>
      <c r="C16" s="30">
        <v>0</v>
      </c>
      <c r="D16" s="30">
        <v>0</v>
      </c>
      <c r="E16" s="44">
        <f t="shared" si="0"/>
        <v>17279</v>
      </c>
    </row>
    <row r="17" spans="1:11" ht="57.95" customHeight="1">
      <c r="A17" s="60" t="s">
        <v>55</v>
      </c>
      <c r="B17" s="63">
        <v>212682</v>
      </c>
      <c r="C17" s="61">
        <v>0</v>
      </c>
      <c r="D17" s="61">
        <v>0</v>
      </c>
      <c r="E17" s="63">
        <f>SUM(B17:D17)</f>
        <v>212682</v>
      </c>
    </row>
    <row r="18" spans="1:11" ht="24" customHeight="1">
      <c r="A18" s="235"/>
      <c r="B18" s="235"/>
      <c r="C18" s="235"/>
      <c r="D18" s="235"/>
      <c r="E18" s="235"/>
      <c r="F18" s="95"/>
      <c r="G18" s="95"/>
      <c r="H18" s="95"/>
      <c r="I18" s="95"/>
      <c r="J18" s="95"/>
      <c r="K18" s="95"/>
    </row>
    <row r="19" spans="1:11" ht="44.25" customHeight="1">
      <c r="A19" s="236"/>
      <c r="B19" s="236"/>
      <c r="C19" s="236"/>
      <c r="D19" s="236"/>
      <c r="E19" s="236"/>
      <c r="F19" s="96"/>
      <c r="G19" s="96"/>
      <c r="H19" s="96"/>
      <c r="I19" s="96"/>
      <c r="J19" s="96"/>
      <c r="K19" s="96"/>
    </row>
    <row r="21" spans="1:11">
      <c r="B21" s="97"/>
    </row>
    <row r="22" spans="1:11">
      <c r="B22" s="97"/>
    </row>
    <row r="23" spans="1:11">
      <c r="B23" s="97"/>
    </row>
    <row r="24" spans="1:11" ht="15.75" customHeight="1">
      <c r="A24" s="237"/>
      <c r="B24" s="237"/>
      <c r="C24" s="237"/>
      <c r="D24" s="237"/>
      <c r="E24" s="237"/>
    </row>
    <row r="25" spans="1:11">
      <c r="B25" s="97"/>
    </row>
    <row r="26" spans="1:11">
      <c r="B26" s="97"/>
    </row>
    <row r="27" spans="1:11">
      <c r="B27" s="97"/>
    </row>
  </sheetData>
  <mergeCells count="12">
    <mergeCell ref="A18:E18"/>
    <mergeCell ref="A19:E19"/>
    <mergeCell ref="A24:E24"/>
    <mergeCell ref="A1:B1"/>
    <mergeCell ref="C1:E1"/>
    <mergeCell ref="A3:E3"/>
    <mergeCell ref="A4:A6"/>
    <mergeCell ref="B4:D4"/>
    <mergeCell ref="E4:E6"/>
    <mergeCell ref="B5:B6"/>
    <mergeCell ref="C5:C6"/>
    <mergeCell ref="D5:D6"/>
  </mergeCells>
  <printOptions horizontalCentered="1"/>
  <pageMargins left="0.70866141732283472" right="0.70866141732283472" top="0.74803149606299213" bottom="0.74803149606299213" header="0.31496062992125984" footer="0.31496062992125984"/>
  <pageSetup paperSize="9" scale="83" orientation="portrait" r:id="rId1"/>
  <headerFooter alignWithMargins="0"/>
  <rowBreaks count="1" manualBreakCount="1">
    <brk id="1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6"/>
  <sheetViews>
    <sheetView showGridLines="0" zoomScaleNormal="100" zoomScaleSheetLayoutView="100" workbookViewId="0">
      <selection activeCell="I10" sqref="I10"/>
    </sheetView>
  </sheetViews>
  <sheetFormatPr defaultColWidth="9.140625" defaultRowHeight="12.75"/>
  <cols>
    <col min="1" max="1" width="47" style="2" customWidth="1"/>
    <col min="2" max="2" width="14.42578125" style="2" customWidth="1"/>
    <col min="3" max="3" width="14" style="2" customWidth="1"/>
    <col min="4" max="4" width="13" style="48" customWidth="1"/>
    <col min="5" max="16384" width="9.140625" style="2"/>
  </cols>
  <sheetData>
    <row r="1" spans="1:11" s="8" customFormat="1" ht="30" customHeight="1">
      <c r="A1" s="64" t="s">
        <v>424</v>
      </c>
      <c r="B1" s="238" t="s">
        <v>427</v>
      </c>
      <c r="C1" s="212"/>
      <c r="D1" s="212"/>
      <c r="E1" s="24"/>
    </row>
    <row r="2" spans="1:11" s="8" customFormat="1" ht="20.25" customHeight="1">
      <c r="A2" s="24"/>
      <c r="B2" s="67"/>
      <c r="C2" s="67"/>
      <c r="D2" s="67"/>
      <c r="E2" s="24"/>
    </row>
    <row r="3" spans="1:11" s="8" customFormat="1" ht="39" customHeight="1">
      <c r="A3" s="232" t="s">
        <v>379</v>
      </c>
      <c r="B3" s="232"/>
      <c r="C3" s="232"/>
      <c r="D3" s="232"/>
      <c r="E3" s="17"/>
    </row>
    <row r="4" spans="1:11" ht="51" customHeight="1">
      <c r="A4" s="62" t="s">
        <v>2</v>
      </c>
      <c r="B4" s="80" t="s">
        <v>147</v>
      </c>
      <c r="C4" s="80" t="s">
        <v>51</v>
      </c>
      <c r="D4" s="80" t="s">
        <v>50</v>
      </c>
    </row>
    <row r="5" spans="1:11" ht="39.950000000000003" customHeight="1">
      <c r="A5" s="45" t="s">
        <v>265</v>
      </c>
      <c r="B5" s="32">
        <v>0</v>
      </c>
      <c r="C5" s="32">
        <v>0</v>
      </c>
      <c r="D5" s="44">
        <f>B5+C5</f>
        <v>0</v>
      </c>
    </row>
    <row r="6" spans="1:11" ht="39.950000000000003" customHeight="1">
      <c r="A6" s="45" t="s">
        <v>266</v>
      </c>
      <c r="B6" s="32">
        <v>38658</v>
      </c>
      <c r="C6" s="32">
        <v>3970</v>
      </c>
      <c r="D6" s="44">
        <f t="shared" ref="D6:D14" si="0">B6+C6</f>
        <v>42628</v>
      </c>
    </row>
    <row r="7" spans="1:11" ht="39.950000000000003" customHeight="1">
      <c r="A7" s="45" t="s">
        <v>267</v>
      </c>
      <c r="B7" s="32">
        <v>27542</v>
      </c>
      <c r="C7" s="32">
        <v>5679</v>
      </c>
      <c r="D7" s="44">
        <f t="shared" si="0"/>
        <v>33221</v>
      </c>
    </row>
    <row r="8" spans="1:11" ht="39.950000000000003" customHeight="1">
      <c r="A8" s="45" t="s">
        <v>268</v>
      </c>
      <c r="B8" s="32">
        <v>43080</v>
      </c>
      <c r="C8" s="32">
        <v>24422</v>
      </c>
      <c r="D8" s="44">
        <f t="shared" si="0"/>
        <v>67502</v>
      </c>
    </row>
    <row r="9" spans="1:11" ht="39.950000000000003" customHeight="1">
      <c r="A9" s="45" t="s">
        <v>269</v>
      </c>
      <c r="B9" s="32">
        <v>3367</v>
      </c>
      <c r="C9" s="32">
        <v>2333</v>
      </c>
      <c r="D9" s="44">
        <f t="shared" si="0"/>
        <v>5700</v>
      </c>
    </row>
    <row r="10" spans="1:11" ht="39.950000000000003" customHeight="1">
      <c r="A10" s="45" t="s">
        <v>270</v>
      </c>
      <c r="B10" s="32">
        <v>21996</v>
      </c>
      <c r="C10" s="32">
        <v>16712</v>
      </c>
      <c r="D10" s="44">
        <f>B10+C10</f>
        <v>38708</v>
      </c>
    </row>
    <row r="11" spans="1:11" ht="39.950000000000003" customHeight="1">
      <c r="A11" s="45" t="s">
        <v>271</v>
      </c>
      <c r="B11" s="32">
        <v>3103</v>
      </c>
      <c r="C11" s="32">
        <v>2522</v>
      </c>
      <c r="D11" s="44">
        <f>B11+C11</f>
        <v>5625</v>
      </c>
    </row>
    <row r="12" spans="1:11" ht="39.950000000000003" customHeight="1">
      <c r="A12" s="45" t="s">
        <v>272</v>
      </c>
      <c r="B12" s="32">
        <v>1247</v>
      </c>
      <c r="C12" s="32">
        <v>772</v>
      </c>
      <c r="D12" s="44">
        <f t="shared" si="0"/>
        <v>2019</v>
      </c>
    </row>
    <row r="13" spans="1:11" ht="45" customHeight="1">
      <c r="A13" s="45" t="s">
        <v>273</v>
      </c>
      <c r="B13" s="32">
        <v>0</v>
      </c>
      <c r="C13" s="32">
        <v>0</v>
      </c>
      <c r="D13" s="44">
        <f t="shared" si="0"/>
        <v>0</v>
      </c>
    </row>
    <row r="14" spans="1:11" ht="39.950000000000003" customHeight="1">
      <c r="A14" s="45" t="s">
        <v>132</v>
      </c>
      <c r="B14" s="32">
        <v>15860</v>
      </c>
      <c r="C14" s="32">
        <v>1419</v>
      </c>
      <c r="D14" s="44">
        <f t="shared" si="0"/>
        <v>17279</v>
      </c>
    </row>
    <row r="15" spans="1:11" ht="39.950000000000003" customHeight="1">
      <c r="A15" s="62" t="s">
        <v>49</v>
      </c>
      <c r="B15" s="63">
        <f>SUM(B5:B14)</f>
        <v>154853</v>
      </c>
      <c r="C15" s="63">
        <f>SUM(C5:C14)</f>
        <v>57829</v>
      </c>
      <c r="D15" s="63">
        <f>B15+C15</f>
        <v>212682</v>
      </c>
    </row>
    <row r="16" spans="1:11" s="8" customFormat="1" ht="18.75" customHeight="1">
      <c r="A16" s="235"/>
      <c r="B16" s="235"/>
      <c r="C16" s="235"/>
      <c r="D16" s="235"/>
      <c r="E16" s="35"/>
      <c r="F16" s="35"/>
      <c r="G16" s="35"/>
      <c r="H16" s="35"/>
      <c r="I16" s="35"/>
      <c r="J16" s="35"/>
      <c r="K16" s="35"/>
    </row>
  </sheetData>
  <mergeCells count="3">
    <mergeCell ref="B1:D1"/>
    <mergeCell ref="A3:D3"/>
    <mergeCell ref="A16:D16"/>
  </mergeCells>
  <printOptions horizontalCentere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7"/>
  <sheetViews>
    <sheetView showGridLines="0" zoomScale="90" zoomScaleNormal="90" zoomScaleSheetLayoutView="100" workbookViewId="0">
      <selection activeCell="I10" sqref="I10"/>
    </sheetView>
  </sheetViews>
  <sheetFormatPr defaultColWidth="9.140625" defaultRowHeight="12.75"/>
  <cols>
    <col min="1" max="1" width="26.7109375" style="2" customWidth="1"/>
    <col min="2" max="4" width="19.28515625" style="2" customWidth="1"/>
    <col min="5" max="16384" width="9.140625" style="2"/>
  </cols>
  <sheetData>
    <row r="1" spans="1:4" s="8" customFormat="1" ht="30" customHeight="1">
      <c r="A1" s="204" t="s">
        <v>424</v>
      </c>
      <c r="B1" s="205"/>
      <c r="C1" s="212" t="s">
        <v>425</v>
      </c>
      <c r="D1" s="212"/>
    </row>
    <row r="2" spans="1:4" ht="13.5" customHeight="1"/>
    <row r="3" spans="1:4" s="8" customFormat="1" ht="30.75" customHeight="1">
      <c r="A3" s="232" t="s">
        <v>380</v>
      </c>
      <c r="B3" s="232"/>
      <c r="C3" s="232"/>
      <c r="D3" s="232"/>
    </row>
    <row r="4" spans="1:4" ht="39.950000000000003" customHeight="1">
      <c r="A4" s="80" t="s">
        <v>274</v>
      </c>
      <c r="B4" s="80" t="s">
        <v>147</v>
      </c>
      <c r="C4" s="80" t="s">
        <v>51</v>
      </c>
      <c r="D4" s="80" t="s">
        <v>50</v>
      </c>
    </row>
    <row r="5" spans="1:4" ht="39.950000000000003" customHeight="1">
      <c r="A5" s="162" t="s">
        <v>103</v>
      </c>
      <c r="B5" s="32">
        <v>3774</v>
      </c>
      <c r="C5" s="32">
        <v>1510</v>
      </c>
      <c r="D5" s="44">
        <f>SUM(B5:C5)</f>
        <v>5284</v>
      </c>
    </row>
    <row r="6" spans="1:4" ht="39.950000000000003" customHeight="1">
      <c r="A6" s="162" t="s">
        <v>104</v>
      </c>
      <c r="B6" s="32">
        <v>26915</v>
      </c>
      <c r="C6" s="32">
        <v>7958</v>
      </c>
      <c r="D6" s="44">
        <f t="shared" ref="D6:D15" si="0">SUM(B6:C6)</f>
        <v>34873</v>
      </c>
    </row>
    <row r="7" spans="1:4" ht="39.950000000000003" customHeight="1">
      <c r="A7" s="162" t="s">
        <v>105</v>
      </c>
      <c r="B7" s="32">
        <v>39277</v>
      </c>
      <c r="C7" s="32">
        <v>10510</v>
      </c>
      <c r="D7" s="44">
        <f t="shared" si="0"/>
        <v>49787</v>
      </c>
    </row>
    <row r="8" spans="1:4" ht="39.950000000000003" customHeight="1">
      <c r="A8" s="162" t="s">
        <v>106</v>
      </c>
      <c r="B8" s="32">
        <v>30412</v>
      </c>
      <c r="C8" s="32">
        <v>10727</v>
      </c>
      <c r="D8" s="44">
        <f t="shared" si="0"/>
        <v>41139</v>
      </c>
    </row>
    <row r="9" spans="1:4" ht="39.950000000000003" customHeight="1">
      <c r="A9" s="162" t="s">
        <v>107</v>
      </c>
      <c r="B9" s="32">
        <v>21664</v>
      </c>
      <c r="C9" s="32">
        <v>9030</v>
      </c>
      <c r="D9" s="44">
        <f t="shared" si="0"/>
        <v>30694</v>
      </c>
    </row>
    <row r="10" spans="1:4" ht="39.950000000000003" customHeight="1">
      <c r="A10" s="162" t="s">
        <v>108</v>
      </c>
      <c r="B10" s="32">
        <v>13122</v>
      </c>
      <c r="C10" s="32">
        <v>6928</v>
      </c>
      <c r="D10" s="44">
        <f t="shared" si="0"/>
        <v>20050</v>
      </c>
    </row>
    <row r="11" spans="1:4" ht="39.950000000000003" customHeight="1">
      <c r="A11" s="162" t="s">
        <v>109</v>
      </c>
      <c r="B11" s="32">
        <v>8256</v>
      </c>
      <c r="C11" s="32">
        <v>4901</v>
      </c>
      <c r="D11" s="44">
        <f t="shared" si="0"/>
        <v>13157</v>
      </c>
    </row>
    <row r="12" spans="1:4" ht="39.950000000000003" customHeight="1">
      <c r="A12" s="162" t="s">
        <v>110</v>
      </c>
      <c r="B12" s="32">
        <v>5605</v>
      </c>
      <c r="C12" s="32">
        <v>3172</v>
      </c>
      <c r="D12" s="44">
        <f t="shared" si="0"/>
        <v>8777</v>
      </c>
    </row>
    <row r="13" spans="1:4" ht="39.950000000000003" customHeight="1">
      <c r="A13" s="162" t="s">
        <v>111</v>
      </c>
      <c r="B13" s="32">
        <v>3485</v>
      </c>
      <c r="C13" s="32">
        <v>1891</v>
      </c>
      <c r="D13" s="44">
        <f t="shared" si="0"/>
        <v>5376</v>
      </c>
    </row>
    <row r="14" spans="1:4" ht="39.950000000000003" customHeight="1">
      <c r="A14" s="162" t="s">
        <v>112</v>
      </c>
      <c r="B14" s="32">
        <v>1587</v>
      </c>
      <c r="C14" s="32">
        <v>844</v>
      </c>
      <c r="D14" s="44">
        <f t="shared" si="0"/>
        <v>2431</v>
      </c>
    </row>
    <row r="15" spans="1:4" ht="39.950000000000003" customHeight="1">
      <c r="A15" s="162" t="s">
        <v>8</v>
      </c>
      <c r="B15" s="32">
        <v>756</v>
      </c>
      <c r="C15" s="32">
        <v>358</v>
      </c>
      <c r="D15" s="44">
        <f t="shared" si="0"/>
        <v>1114</v>
      </c>
    </row>
    <row r="16" spans="1:4" ht="39.950000000000003" customHeight="1">
      <c r="A16" s="163" t="s">
        <v>55</v>
      </c>
      <c r="B16" s="65">
        <f>SUM(B5:B15)</f>
        <v>154853</v>
      </c>
      <c r="C16" s="65">
        <f>SUM(C5:C15)</f>
        <v>57829</v>
      </c>
      <c r="D16" s="65">
        <f>SUM(D5:D15)</f>
        <v>212682</v>
      </c>
    </row>
    <row r="17" spans="1:7" s="8" customFormat="1" ht="23.25" customHeight="1">
      <c r="A17" s="220"/>
      <c r="B17" s="220"/>
      <c r="C17" s="220"/>
      <c r="D17" s="220"/>
      <c r="E17" s="35"/>
      <c r="F17" s="35"/>
      <c r="G17" s="35"/>
    </row>
  </sheetData>
  <mergeCells count="4">
    <mergeCell ref="A3:D3"/>
    <mergeCell ref="A17:D17"/>
    <mergeCell ref="C1:D1"/>
    <mergeCell ref="A1:B1"/>
  </mergeCells>
  <printOptions horizontalCentered="1"/>
  <pageMargins left="0.9055118110236221" right="0.9055118110236221" top="0.74803149606299213" bottom="0.74803149606299213" header="0.31496062992125984"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13</vt:i4>
      </vt:variant>
    </vt:vector>
  </HeadingPairs>
  <TitlesOfParts>
    <vt:vector size="29" baseType="lpstr">
      <vt:lpstr>içindekiler</vt:lpstr>
      <vt:lpstr>açıklama</vt:lpstr>
      <vt:lpstr>1.1</vt:lpstr>
      <vt:lpstr>1.2</vt:lpstr>
      <vt:lpstr>1.3</vt:lpstr>
      <vt:lpstr>1.4 - Grafik 1.1</vt:lpstr>
      <vt:lpstr>1.5</vt:lpstr>
      <vt:lpstr>1.6</vt:lpstr>
      <vt:lpstr>1.7</vt:lpstr>
      <vt:lpstr>1.8</vt:lpstr>
      <vt:lpstr>1.9 </vt:lpstr>
      <vt:lpstr>1.10</vt:lpstr>
      <vt:lpstr>1.11</vt:lpstr>
      <vt:lpstr>1.12</vt:lpstr>
      <vt:lpstr>1.13</vt:lpstr>
      <vt:lpstr>1.14 ve Grafik 1.2</vt:lpstr>
      <vt:lpstr>'1.1'!Yazdırma_Alanı</vt:lpstr>
      <vt:lpstr>'1.10'!Yazdırma_Alanı</vt:lpstr>
      <vt:lpstr>'1.11'!Yazdırma_Alanı</vt:lpstr>
      <vt:lpstr>'1.12'!Yazdırma_Alanı</vt:lpstr>
      <vt:lpstr>'1.13'!Yazdırma_Alanı</vt:lpstr>
      <vt:lpstr>'1.14 ve Grafik 1.2'!Yazdırma_Alanı</vt:lpstr>
      <vt:lpstr>'1.2'!Yazdırma_Alanı</vt:lpstr>
      <vt:lpstr>'1.3'!Yazdırma_Alanı</vt:lpstr>
      <vt:lpstr>'1.4 - Grafik 1.1'!Yazdırma_Alanı</vt:lpstr>
      <vt:lpstr>'1.5'!Yazdırma_Alanı</vt:lpstr>
      <vt:lpstr>'1.9 '!Yazdırma_Alanı</vt:lpstr>
      <vt:lpstr>açıklama!Yazdırma_Alanı</vt:lpstr>
      <vt:lpstr>içindekiler!Yazdırma_Alanı</vt:lpstr>
    </vt:vector>
  </TitlesOfParts>
  <Company>E.YK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PERFECT PC1</dc:creator>
  <cp:lastModifiedBy>Feride Irmak</cp:lastModifiedBy>
  <cp:lastPrinted>2023-09-27T12:58:18Z</cp:lastPrinted>
  <dcterms:created xsi:type="dcterms:W3CDTF">2011-07-24T17:39:06Z</dcterms:created>
  <dcterms:modified xsi:type="dcterms:W3CDTF">2023-11-08T07:43:16Z</dcterms:modified>
</cp:coreProperties>
</file>